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8_{074D2E31-78A8-4EE4-BD37-E220DF814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Desktop Support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G65" i="1"/>
  <c r="F65" i="1"/>
  <c r="B65" i="1"/>
  <c r="H65" i="1"/>
  <c r="E65" i="1"/>
  <c r="D65" i="1"/>
  <c r="C65" i="1"/>
  <c r="E62" i="1" l="1"/>
  <c r="B62" i="1"/>
  <c r="E63" i="1"/>
  <c r="B63" i="1"/>
  <c r="E64" i="1"/>
  <c r="B64" i="1"/>
  <c r="C62" i="1"/>
  <c r="F62" i="1"/>
  <c r="C63" i="1"/>
  <c r="F63" i="1"/>
  <c r="F64" i="1"/>
  <c r="D62" i="1"/>
  <c r="H62" i="1"/>
  <c r="G62" i="1"/>
  <c r="D63" i="1"/>
  <c r="H63" i="1"/>
  <c r="G63" i="1"/>
  <c r="D64" i="1"/>
  <c r="H64" i="1"/>
  <c r="G64" i="1"/>
</calcChain>
</file>

<file path=xl/sharedStrings.xml><?xml version="1.0" encoding="utf-8"?>
<sst xmlns="http://schemas.openxmlformats.org/spreadsheetml/2006/main" count="21" uniqueCount="20">
  <si>
    <t>Sample Desktop Support Benchmarking Data</t>
  </si>
  <si>
    <t>Benchmark:</t>
  </si>
  <si>
    <t>Insourced Desktop Support</t>
  </si>
  <si>
    <t>Process:</t>
  </si>
  <si>
    <t>Technical Support</t>
  </si>
  <si>
    <t>Sector:</t>
  </si>
  <si>
    <t>All</t>
  </si>
  <si>
    <t>Data Record</t>
  </si>
  <si>
    <t>Customer Satisfaction</t>
  </si>
  <si>
    <t>Incident First Visit Resolution Rate</t>
  </si>
  <si>
    <t>Technician Utilization</t>
  </si>
  <si>
    <t>Technician Job Satisfaction</t>
  </si>
  <si>
    <t>Cost per Ticket</t>
  </si>
  <si>
    <t>Mean Time to Resolve Incidents (business hours)</t>
  </si>
  <si>
    <t>Mean Time to Fulfill Service requests (business days)</t>
  </si>
  <si>
    <t>Average</t>
  </si>
  <si>
    <t>Max</t>
  </si>
  <si>
    <t>Min</t>
  </si>
  <si>
    <t>Median</t>
  </si>
  <si>
    <t>Sample Only.  Data is Not Accurate!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</si>
</sst>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3" borderId="1" xfId="1" quotePrefix="1" applyFill="1" applyBorder="1" applyAlignment="1">
      <alignment horizontal="center"/>
    </xf>
    <xf numFmtId="164" fontId="2" fillId="3" borderId="1" xfId="1" quotePrefix="1" applyNumberFormat="1" applyFill="1" applyBorder="1" applyAlignment="1">
      <alignment horizontal="right"/>
    </xf>
    <xf numFmtId="165" fontId="0" fillId="3" borderId="1" xfId="0" applyNumberFormat="1" applyFill="1" applyBorder="1"/>
    <xf numFmtId="165" fontId="0" fillId="0" borderId="2" xfId="0" applyNumberFormat="1" applyBorder="1"/>
    <xf numFmtId="166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0" fontId="3" fillId="0" borderId="0" xfId="0" applyFont="1"/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Service Desk Benchmarking Dat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O112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2.75" x14ac:dyDescent="0.2"/>
  <cols>
    <col min="1" max="8" width="12.7109375" customWidth="1"/>
    <col min="9" max="9" width="25.5703125" customWidth="1"/>
    <col min="10" max="11" width="12.7109375" customWidth="1"/>
  </cols>
  <sheetData>
    <row r="1" spans="1:15" ht="15" customHeight="1" x14ac:dyDescent="0.25">
      <c r="A1" s="14" t="s">
        <v>0</v>
      </c>
      <c r="B1" s="1"/>
      <c r="C1" s="1"/>
      <c r="D1" s="1"/>
      <c r="E1" s="1"/>
      <c r="F1" s="1"/>
      <c r="G1" s="1"/>
      <c r="H1" s="1"/>
      <c r="I1" s="1"/>
      <c r="K1" s="1"/>
    </row>
    <row r="2" spans="1:15" ht="15" customHeight="1" x14ac:dyDescent="0.2">
      <c r="A2" s="1"/>
      <c r="B2" s="1"/>
      <c r="C2" s="1"/>
    </row>
    <row r="3" spans="1:15" ht="15" customHeight="1" x14ac:dyDescent="0.2">
      <c r="A3" s="1" t="s">
        <v>1</v>
      </c>
      <c r="B3" t="s">
        <v>2</v>
      </c>
      <c r="C3" s="1"/>
    </row>
    <row r="4" spans="1:15" ht="15" customHeight="1" x14ac:dyDescent="0.2">
      <c r="A4" s="1" t="s">
        <v>3</v>
      </c>
      <c r="B4" s="2" t="s">
        <v>4</v>
      </c>
      <c r="C4" s="1"/>
      <c r="E4" s="15" t="s">
        <v>19</v>
      </c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5" customHeight="1" x14ac:dyDescent="0.2">
      <c r="A5" s="1" t="s">
        <v>5</v>
      </c>
      <c r="B5" s="2" t="s">
        <v>6</v>
      </c>
      <c r="C5" s="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5" customHeight="1" x14ac:dyDescent="0.2">
      <c r="A6" s="1"/>
      <c r="B6" s="2"/>
      <c r="C6" s="1"/>
      <c r="E6" s="2"/>
      <c r="F6" s="2"/>
    </row>
    <row r="7" spans="1:15" ht="15" customHeight="1" x14ac:dyDescent="0.2">
      <c r="A7" s="1"/>
      <c r="B7" s="2"/>
      <c r="C7" s="1"/>
      <c r="E7" s="2"/>
      <c r="F7" s="2"/>
    </row>
    <row r="8" spans="1:15" ht="15" customHeight="1" x14ac:dyDescent="0.2">
      <c r="A8" s="1"/>
      <c r="B8" s="2"/>
      <c r="C8" s="1"/>
      <c r="E8" s="2"/>
      <c r="F8" s="2"/>
    </row>
    <row r="9" spans="1:15" ht="15" customHeight="1" x14ac:dyDescent="0.2">
      <c r="A9" s="1"/>
      <c r="B9" s="2"/>
      <c r="C9" s="1"/>
      <c r="E9" s="2"/>
      <c r="F9" s="2"/>
    </row>
    <row r="10" spans="1:15" ht="15" customHeight="1" x14ac:dyDescent="0.2"/>
    <row r="11" spans="1:15" ht="81" customHeight="1" x14ac:dyDescent="0.2">
      <c r="A11" s="3" t="s">
        <v>7</v>
      </c>
      <c r="B11" s="3" t="s">
        <v>12</v>
      </c>
      <c r="C11" s="3" t="s">
        <v>8</v>
      </c>
      <c r="D11" s="3" t="s">
        <v>9</v>
      </c>
      <c r="E11" s="3" t="s">
        <v>10</v>
      </c>
      <c r="F11" s="3" t="s">
        <v>13</v>
      </c>
      <c r="G11" s="3" t="s">
        <v>14</v>
      </c>
      <c r="H11" s="3" t="s">
        <v>11</v>
      </c>
      <c r="I11" s="4"/>
    </row>
    <row r="12" spans="1:15" ht="15" customHeight="1" x14ac:dyDescent="0.2">
      <c r="A12" s="5">
        <v>1</v>
      </c>
      <c r="B12" s="6">
        <v>193.72</v>
      </c>
      <c r="C12" s="7">
        <v>0.42299999999999999</v>
      </c>
      <c r="D12" s="7">
        <v>0.185</v>
      </c>
      <c r="E12" s="7">
        <v>0.21299999999999999</v>
      </c>
      <c r="F12" s="9">
        <v>4.2</v>
      </c>
      <c r="G12" s="9">
        <v>4.2</v>
      </c>
      <c r="H12" s="7">
        <v>0.32100000000000001</v>
      </c>
      <c r="I12" s="8"/>
    </row>
    <row r="13" spans="1:15" ht="15" customHeight="1" x14ac:dyDescent="0.2">
      <c r="A13" s="5">
        <v>2</v>
      </c>
      <c r="B13" s="6">
        <v>343.24</v>
      </c>
      <c r="C13" s="7">
        <v>0.41299999999999998</v>
      </c>
      <c r="D13" s="7">
        <v>9.4E-2</v>
      </c>
      <c r="E13" s="7">
        <v>0.16700000000000001</v>
      </c>
      <c r="F13" s="9">
        <v>20.9</v>
      </c>
      <c r="G13" s="9">
        <v>3.3</v>
      </c>
      <c r="H13" s="7">
        <v>0.33700000000000002</v>
      </c>
      <c r="I13" s="8"/>
    </row>
    <row r="14" spans="1:15" ht="15" customHeight="1" x14ac:dyDescent="0.2">
      <c r="A14" s="5">
        <v>3</v>
      </c>
      <c r="B14" s="6">
        <v>201.9</v>
      </c>
      <c r="C14" s="7">
        <v>3.6999999999999998E-2</v>
      </c>
      <c r="D14" s="7">
        <v>6.0999999999999999E-2</v>
      </c>
      <c r="E14" s="7">
        <v>0.221</v>
      </c>
      <c r="F14" s="9">
        <v>9.1999999999999993</v>
      </c>
      <c r="G14" s="9">
        <v>30.3</v>
      </c>
      <c r="H14" s="7">
        <v>0.29599999999999999</v>
      </c>
      <c r="I14" s="8"/>
    </row>
    <row r="15" spans="1:15" ht="15" customHeight="1" x14ac:dyDescent="0.2">
      <c r="A15" s="5">
        <v>4</v>
      </c>
      <c r="B15" s="6">
        <v>42.34</v>
      </c>
      <c r="C15" s="7">
        <v>0.628</v>
      </c>
      <c r="D15" s="7">
        <v>0.16</v>
      </c>
      <c r="E15" s="7">
        <v>0.26800000000000002</v>
      </c>
      <c r="F15" s="9">
        <v>14.9</v>
      </c>
      <c r="G15" s="9">
        <v>6.4</v>
      </c>
      <c r="H15" s="7">
        <v>0.28100000000000003</v>
      </c>
      <c r="I15" s="8"/>
    </row>
    <row r="16" spans="1:15" ht="15" customHeight="1" x14ac:dyDescent="0.2">
      <c r="A16" s="5">
        <v>5</v>
      </c>
      <c r="B16" s="6">
        <v>571.85</v>
      </c>
      <c r="C16" s="7">
        <v>0.21</v>
      </c>
      <c r="D16" s="7">
        <v>0.23400000000000001</v>
      </c>
      <c r="E16" s="7">
        <v>0.253</v>
      </c>
      <c r="F16" s="9">
        <v>9.1</v>
      </c>
      <c r="G16" s="9">
        <v>8.6999999999999993</v>
      </c>
      <c r="H16" s="7">
        <v>0.223</v>
      </c>
      <c r="I16" s="8"/>
    </row>
    <row r="17" spans="1:9" ht="15" customHeight="1" x14ac:dyDescent="0.2">
      <c r="A17" s="5">
        <v>6</v>
      </c>
      <c r="B17" s="6">
        <v>147.91999999999999</v>
      </c>
      <c r="C17" s="7">
        <v>0.76</v>
      </c>
      <c r="D17" s="7">
        <v>0.254</v>
      </c>
      <c r="E17" s="7">
        <v>0.20200000000000001</v>
      </c>
      <c r="F17" s="9">
        <v>15.6</v>
      </c>
      <c r="G17" s="9">
        <v>13.4</v>
      </c>
      <c r="H17" s="7">
        <v>0.31</v>
      </c>
      <c r="I17" s="8"/>
    </row>
    <row r="18" spans="1:9" ht="15" customHeight="1" x14ac:dyDescent="0.2">
      <c r="A18" s="5">
        <v>7</v>
      </c>
      <c r="B18" s="6">
        <v>906.38</v>
      </c>
      <c r="C18" s="7">
        <v>0.93400000000000005</v>
      </c>
      <c r="D18" s="7">
        <v>0.221</v>
      </c>
      <c r="E18" s="7">
        <v>0.26600000000000001</v>
      </c>
      <c r="F18" s="9">
        <v>24.5</v>
      </c>
      <c r="G18" s="9">
        <v>2</v>
      </c>
      <c r="H18" s="7">
        <v>0.29099999999999998</v>
      </c>
      <c r="I18" s="8"/>
    </row>
    <row r="19" spans="1:9" ht="15" customHeight="1" x14ac:dyDescent="0.2">
      <c r="A19" s="5">
        <v>8</v>
      </c>
      <c r="B19" s="6">
        <v>183.13</v>
      </c>
      <c r="C19" s="7">
        <v>0.61399999999999999</v>
      </c>
      <c r="D19" s="7">
        <v>0.26500000000000001</v>
      </c>
      <c r="E19" s="7">
        <v>0.187</v>
      </c>
      <c r="F19" s="9">
        <v>17.899999999999999</v>
      </c>
      <c r="G19" s="9">
        <v>4.8</v>
      </c>
      <c r="H19" s="7">
        <v>0.34499999999999997</v>
      </c>
      <c r="I19" s="8"/>
    </row>
    <row r="20" spans="1:9" ht="15" customHeight="1" x14ac:dyDescent="0.2">
      <c r="A20" s="5">
        <v>9</v>
      </c>
      <c r="B20" s="6">
        <v>136.86000000000001</v>
      </c>
      <c r="C20" s="7">
        <v>0.85599999999999998</v>
      </c>
      <c r="D20" s="7">
        <v>0.28199999999999997</v>
      </c>
      <c r="E20" s="7">
        <v>0.22700000000000001</v>
      </c>
      <c r="F20" s="9">
        <v>3.4</v>
      </c>
      <c r="G20" s="9">
        <v>3.2</v>
      </c>
      <c r="H20" s="7">
        <v>0.34200000000000003</v>
      </c>
      <c r="I20" s="8"/>
    </row>
    <row r="21" spans="1:9" ht="15" customHeight="1" x14ac:dyDescent="0.2">
      <c r="A21" s="5">
        <v>10</v>
      </c>
      <c r="B21" s="6">
        <v>171.93</v>
      </c>
      <c r="C21" s="7">
        <v>0.72899999999999998</v>
      </c>
      <c r="D21" s="7">
        <v>0.222</v>
      </c>
      <c r="E21" s="7">
        <v>0.215</v>
      </c>
      <c r="F21" s="9">
        <v>31.7</v>
      </c>
      <c r="G21" s="9">
        <v>4.4000000000000004</v>
      </c>
      <c r="H21" s="7">
        <v>0.35399999999999998</v>
      </c>
      <c r="I21" s="8"/>
    </row>
    <row r="22" spans="1:9" ht="15" customHeight="1" x14ac:dyDescent="0.2">
      <c r="A22" s="5">
        <v>11</v>
      </c>
      <c r="B22" s="6">
        <v>280.27</v>
      </c>
      <c r="C22" s="7">
        <v>0.51800000000000002</v>
      </c>
      <c r="D22" s="7">
        <v>0.33600000000000002</v>
      </c>
      <c r="E22" s="7">
        <v>0.249</v>
      </c>
      <c r="F22" s="9">
        <v>55.8</v>
      </c>
      <c r="G22" s="9">
        <v>7</v>
      </c>
      <c r="H22" s="7">
        <v>0.46899999999999997</v>
      </c>
      <c r="I22" s="8"/>
    </row>
    <row r="23" spans="1:9" ht="15" customHeight="1" x14ac:dyDescent="0.2">
      <c r="A23" s="5">
        <v>12</v>
      </c>
      <c r="B23" s="6">
        <v>319.72000000000003</v>
      </c>
      <c r="C23" s="7">
        <v>0.80700000000000005</v>
      </c>
      <c r="D23" s="7">
        <v>0.50700000000000001</v>
      </c>
      <c r="E23" s="7">
        <v>0.26700000000000002</v>
      </c>
      <c r="F23" s="9">
        <v>26.5</v>
      </c>
      <c r="G23" s="9">
        <v>15.2</v>
      </c>
      <c r="H23" s="7">
        <v>0.5</v>
      </c>
      <c r="I23" s="8"/>
    </row>
    <row r="24" spans="1:9" ht="15" customHeight="1" x14ac:dyDescent="0.2">
      <c r="A24" s="5">
        <v>13</v>
      </c>
      <c r="B24" s="6">
        <v>269.98</v>
      </c>
      <c r="C24" s="7">
        <v>0.161</v>
      </c>
      <c r="D24" s="7">
        <v>0.16500000000000001</v>
      </c>
      <c r="E24" s="7">
        <v>0.154</v>
      </c>
      <c r="F24" s="9">
        <v>22.1</v>
      </c>
      <c r="G24" s="9">
        <v>2.5</v>
      </c>
      <c r="H24" s="7">
        <v>0.436</v>
      </c>
      <c r="I24" s="8"/>
    </row>
    <row r="25" spans="1:9" ht="15" customHeight="1" x14ac:dyDescent="0.2">
      <c r="A25" s="5">
        <v>14</v>
      </c>
      <c r="B25" s="6">
        <v>111.5</v>
      </c>
      <c r="C25" s="7">
        <v>0.56000000000000005</v>
      </c>
      <c r="D25" s="7">
        <v>0.251</v>
      </c>
      <c r="E25" s="7">
        <v>0.26</v>
      </c>
      <c r="F25" s="9">
        <v>7.2</v>
      </c>
      <c r="G25" s="9">
        <v>1.7</v>
      </c>
      <c r="H25" s="7">
        <v>0.438</v>
      </c>
      <c r="I25" s="8"/>
    </row>
    <row r="26" spans="1:9" ht="15" customHeight="1" x14ac:dyDescent="0.2">
      <c r="A26" s="5">
        <v>15</v>
      </c>
      <c r="B26" s="6">
        <v>74.05</v>
      </c>
      <c r="C26" s="7">
        <v>0.45</v>
      </c>
      <c r="D26" s="7">
        <v>0.27400000000000002</v>
      </c>
      <c r="E26" s="7">
        <v>0.193</v>
      </c>
      <c r="F26" s="9">
        <v>34.200000000000003</v>
      </c>
      <c r="G26" s="9">
        <v>10.7</v>
      </c>
      <c r="H26" s="7">
        <v>0.38500000000000001</v>
      </c>
      <c r="I26" s="8"/>
    </row>
    <row r="27" spans="1:9" ht="15" customHeight="1" x14ac:dyDescent="0.2">
      <c r="A27" s="5">
        <v>16</v>
      </c>
      <c r="B27" s="6">
        <v>240.27</v>
      </c>
      <c r="C27" s="7">
        <v>0.10299999999999999</v>
      </c>
      <c r="D27" s="7">
        <v>0.183</v>
      </c>
      <c r="E27" s="7">
        <v>0.15</v>
      </c>
      <c r="F27" s="9">
        <v>22.8</v>
      </c>
      <c r="G27" s="9">
        <v>13.5</v>
      </c>
      <c r="H27" s="7">
        <v>0.33100000000000002</v>
      </c>
      <c r="I27" s="8"/>
    </row>
    <row r="28" spans="1:9" ht="15" customHeight="1" x14ac:dyDescent="0.2">
      <c r="A28" s="5">
        <v>17</v>
      </c>
      <c r="B28" s="6">
        <v>127.28</v>
      </c>
      <c r="C28" s="7">
        <v>0.157</v>
      </c>
      <c r="D28" s="7">
        <v>0.115</v>
      </c>
      <c r="E28" s="7">
        <v>0.25900000000000001</v>
      </c>
      <c r="F28" s="9">
        <v>43.9</v>
      </c>
      <c r="G28" s="9">
        <v>13.6</v>
      </c>
      <c r="H28" s="7">
        <v>0.35799999999999998</v>
      </c>
      <c r="I28" s="8"/>
    </row>
    <row r="29" spans="1:9" ht="15" customHeight="1" x14ac:dyDescent="0.2">
      <c r="A29" s="5">
        <v>18</v>
      </c>
      <c r="B29" s="6">
        <v>164.38</v>
      </c>
      <c r="C29" s="7">
        <v>0.84399999999999997</v>
      </c>
      <c r="D29" s="7">
        <v>0.43</v>
      </c>
      <c r="E29" s="7">
        <v>0.26700000000000002</v>
      </c>
      <c r="F29" s="9">
        <v>14.3</v>
      </c>
      <c r="G29" s="9">
        <v>3.5</v>
      </c>
      <c r="H29" s="7">
        <v>0.36099999999999999</v>
      </c>
      <c r="I29" s="8"/>
    </row>
    <row r="30" spans="1:9" ht="15" customHeight="1" x14ac:dyDescent="0.2">
      <c r="A30" s="5">
        <v>19</v>
      </c>
      <c r="B30" s="6">
        <v>525.04999999999995</v>
      </c>
      <c r="C30" s="7">
        <v>0.6</v>
      </c>
      <c r="D30" s="7">
        <v>0.157</v>
      </c>
      <c r="E30" s="7">
        <v>0.13100000000000001</v>
      </c>
      <c r="F30" s="9">
        <v>7</v>
      </c>
      <c r="G30" s="9">
        <v>10</v>
      </c>
      <c r="H30" s="7">
        <v>0.255</v>
      </c>
      <c r="I30" s="8"/>
    </row>
    <row r="31" spans="1:9" ht="15" customHeight="1" x14ac:dyDescent="0.2">
      <c r="A31" s="5">
        <v>20</v>
      </c>
      <c r="B31" s="6">
        <v>151.6</v>
      </c>
      <c r="C31" s="7">
        <v>0.52700000000000002</v>
      </c>
      <c r="D31" s="7">
        <v>0.27300000000000002</v>
      </c>
      <c r="E31" s="7">
        <v>0.28599999999999998</v>
      </c>
      <c r="F31" s="9">
        <v>12.8</v>
      </c>
      <c r="G31" s="9">
        <v>17.8</v>
      </c>
      <c r="H31" s="7">
        <v>0.33400000000000002</v>
      </c>
      <c r="I31" s="8"/>
    </row>
    <row r="32" spans="1:9" ht="15" customHeight="1" x14ac:dyDescent="0.2">
      <c r="A32" s="5">
        <v>21</v>
      </c>
      <c r="B32" s="6">
        <v>536.13</v>
      </c>
      <c r="C32" s="7">
        <v>0.71</v>
      </c>
      <c r="D32" s="7">
        <v>0.10100000000000001</v>
      </c>
      <c r="E32" s="7">
        <v>0.183</v>
      </c>
      <c r="F32" s="9">
        <v>8.8000000000000007</v>
      </c>
      <c r="G32" s="9">
        <v>6</v>
      </c>
      <c r="H32" s="7">
        <v>0.25600000000000001</v>
      </c>
      <c r="I32" s="8"/>
    </row>
    <row r="33" spans="1:9" ht="15" customHeight="1" x14ac:dyDescent="0.2">
      <c r="A33" s="5">
        <v>22</v>
      </c>
      <c r="B33" s="6">
        <v>83.84</v>
      </c>
      <c r="C33" s="7">
        <v>0.20699999999999999</v>
      </c>
      <c r="D33" s="7">
        <v>0.105</v>
      </c>
      <c r="E33" s="7">
        <v>0.24399999999999999</v>
      </c>
      <c r="F33" s="9">
        <v>75.3</v>
      </c>
      <c r="G33" s="9">
        <v>1.9</v>
      </c>
      <c r="H33" s="7">
        <v>0.29299999999999998</v>
      </c>
      <c r="I33" s="8"/>
    </row>
    <row r="34" spans="1:9" ht="15" customHeight="1" x14ac:dyDescent="0.2">
      <c r="A34" s="5">
        <v>23</v>
      </c>
      <c r="B34" s="6">
        <v>189.14</v>
      </c>
      <c r="C34" s="7">
        <v>0.192</v>
      </c>
      <c r="D34" s="7">
        <v>3.6999999999999998E-2</v>
      </c>
      <c r="E34" s="7">
        <v>0.21099999999999999</v>
      </c>
      <c r="F34" s="9">
        <v>28.7</v>
      </c>
      <c r="G34" s="9">
        <v>28.1</v>
      </c>
      <c r="H34" s="7">
        <v>0.27900000000000003</v>
      </c>
      <c r="I34" s="8"/>
    </row>
    <row r="35" spans="1:9" ht="15" customHeight="1" x14ac:dyDescent="0.2">
      <c r="A35" s="5">
        <v>24</v>
      </c>
      <c r="B35" s="6">
        <v>260.24</v>
      </c>
      <c r="C35" s="7">
        <v>0.41699999999999998</v>
      </c>
      <c r="D35" s="7">
        <v>0.12</v>
      </c>
      <c r="E35" s="7">
        <v>0.19800000000000001</v>
      </c>
      <c r="F35" s="9">
        <v>13</v>
      </c>
      <c r="G35" s="9">
        <v>9.6</v>
      </c>
      <c r="H35" s="7">
        <v>0.36599999999999999</v>
      </c>
      <c r="I35" s="8"/>
    </row>
    <row r="36" spans="1:9" ht="15" customHeight="1" x14ac:dyDescent="0.2">
      <c r="A36" s="5">
        <v>25</v>
      </c>
      <c r="B36" s="6">
        <v>192.71</v>
      </c>
      <c r="C36" s="7">
        <v>0.155</v>
      </c>
      <c r="D36" s="7">
        <v>0.156</v>
      </c>
      <c r="E36" s="7">
        <v>0.27300000000000002</v>
      </c>
      <c r="F36" s="9">
        <v>31.5</v>
      </c>
      <c r="G36" s="9">
        <v>9</v>
      </c>
      <c r="H36" s="7">
        <v>0.3</v>
      </c>
      <c r="I36" s="8"/>
    </row>
    <row r="37" spans="1:9" ht="15" customHeight="1" x14ac:dyDescent="0.2">
      <c r="A37" s="5">
        <v>26</v>
      </c>
      <c r="B37" s="6">
        <v>349.21</v>
      </c>
      <c r="C37" s="7">
        <v>0.82599999999999996</v>
      </c>
      <c r="D37" s="7">
        <v>5.2999999999999999E-2</v>
      </c>
      <c r="E37" s="7">
        <v>0.189</v>
      </c>
      <c r="F37" s="9">
        <v>14</v>
      </c>
      <c r="G37" s="9">
        <v>5.5</v>
      </c>
      <c r="H37" s="7">
        <v>0.39200000000000002</v>
      </c>
      <c r="I37" s="8"/>
    </row>
    <row r="38" spans="1:9" ht="15" customHeight="1" x14ac:dyDescent="0.2">
      <c r="A38" s="5">
        <v>27</v>
      </c>
      <c r="B38" s="6">
        <v>200.41</v>
      </c>
      <c r="C38" s="7">
        <v>0.13700000000000001</v>
      </c>
      <c r="D38" s="7">
        <v>0.18099999999999999</v>
      </c>
      <c r="E38" s="7">
        <v>0.14299999999999999</v>
      </c>
      <c r="F38" s="9">
        <v>34.799999999999997</v>
      </c>
      <c r="G38" s="9">
        <v>4.4000000000000004</v>
      </c>
      <c r="H38" s="7">
        <v>0.35599999999999998</v>
      </c>
      <c r="I38" s="8"/>
    </row>
    <row r="39" spans="1:9" ht="15" customHeight="1" x14ac:dyDescent="0.2">
      <c r="A39" s="5">
        <v>28</v>
      </c>
      <c r="B39" s="6">
        <v>583.82000000000005</v>
      </c>
      <c r="C39" s="7">
        <v>0.46700000000000003</v>
      </c>
      <c r="D39" s="7">
        <v>4.1000000000000002E-2</v>
      </c>
      <c r="E39" s="7">
        <v>0.20200000000000001</v>
      </c>
      <c r="F39" s="9">
        <v>19.3</v>
      </c>
      <c r="G39" s="9">
        <v>6.3</v>
      </c>
      <c r="H39" s="7">
        <v>0.30599999999999999</v>
      </c>
      <c r="I39" s="8"/>
    </row>
    <row r="40" spans="1:9" ht="15" customHeight="1" x14ac:dyDescent="0.2">
      <c r="A40" s="5">
        <v>29</v>
      </c>
      <c r="B40" s="6">
        <v>159.54</v>
      </c>
      <c r="C40" s="7">
        <v>0.39400000000000002</v>
      </c>
      <c r="D40" s="7">
        <v>0.27600000000000002</v>
      </c>
      <c r="E40" s="7">
        <v>0.22500000000000001</v>
      </c>
      <c r="F40" s="9">
        <v>4.0999999999999996</v>
      </c>
      <c r="G40" s="9">
        <v>25.4</v>
      </c>
      <c r="H40" s="7">
        <v>0.23599999999999999</v>
      </c>
      <c r="I40" s="8"/>
    </row>
    <row r="41" spans="1:9" ht="15" customHeight="1" x14ac:dyDescent="0.2">
      <c r="A41" s="5">
        <v>30</v>
      </c>
      <c r="B41" s="6">
        <v>357.31</v>
      </c>
      <c r="C41" s="7">
        <v>0.81100000000000005</v>
      </c>
      <c r="D41" s="7">
        <v>0.18</v>
      </c>
      <c r="E41" s="7">
        <v>0.13800000000000001</v>
      </c>
      <c r="F41" s="9">
        <v>3.6</v>
      </c>
      <c r="G41" s="9">
        <v>10.8</v>
      </c>
      <c r="H41" s="7">
        <v>0.25600000000000001</v>
      </c>
      <c r="I41" s="8"/>
    </row>
    <row r="42" spans="1:9" ht="15" customHeight="1" x14ac:dyDescent="0.2">
      <c r="A42" s="5">
        <v>31</v>
      </c>
      <c r="B42" s="6">
        <v>149.83000000000001</v>
      </c>
      <c r="C42" s="7">
        <v>0.192</v>
      </c>
      <c r="D42" s="7">
        <v>0.28299999999999997</v>
      </c>
      <c r="E42" s="7">
        <v>0.26600000000000001</v>
      </c>
      <c r="F42" s="9">
        <v>52.5</v>
      </c>
      <c r="G42" s="9">
        <v>3</v>
      </c>
      <c r="H42" s="7">
        <v>0.38700000000000001</v>
      </c>
      <c r="I42" s="8"/>
    </row>
    <row r="43" spans="1:9" ht="15" customHeight="1" x14ac:dyDescent="0.2">
      <c r="A43" s="5">
        <v>32</v>
      </c>
      <c r="B43" s="6">
        <v>70.599999999999994</v>
      </c>
      <c r="C43" s="7">
        <v>0.151</v>
      </c>
      <c r="D43" s="7">
        <v>0.14499999999999999</v>
      </c>
      <c r="E43" s="7">
        <v>0.25700000000000001</v>
      </c>
      <c r="F43" s="9">
        <v>6.9</v>
      </c>
      <c r="G43" s="9">
        <v>13</v>
      </c>
      <c r="H43" s="7">
        <v>0.36799999999999999</v>
      </c>
      <c r="I43" s="8"/>
    </row>
    <row r="44" spans="1:9" ht="15" customHeight="1" x14ac:dyDescent="0.2">
      <c r="A44" s="5">
        <v>33</v>
      </c>
      <c r="B44" s="6">
        <v>305.99</v>
      </c>
      <c r="C44" s="7">
        <v>0.83599999999999997</v>
      </c>
      <c r="D44" s="7">
        <v>0.23200000000000001</v>
      </c>
      <c r="E44" s="7">
        <v>0.186</v>
      </c>
      <c r="F44" s="9">
        <v>7.5</v>
      </c>
      <c r="G44" s="9">
        <v>2</v>
      </c>
      <c r="H44" s="7">
        <v>0.26100000000000001</v>
      </c>
      <c r="I44" s="8"/>
    </row>
    <row r="45" spans="1:9" ht="15" customHeight="1" x14ac:dyDescent="0.2">
      <c r="A45" s="5">
        <v>34</v>
      </c>
      <c r="B45" s="6">
        <v>264.10000000000002</v>
      </c>
      <c r="C45" s="7">
        <v>0.74199999999999999</v>
      </c>
      <c r="D45" s="7">
        <v>2.5999999999999999E-2</v>
      </c>
      <c r="E45" s="7">
        <v>0.20599999999999999</v>
      </c>
      <c r="F45" s="9">
        <v>27</v>
      </c>
      <c r="G45" s="9">
        <v>5.8</v>
      </c>
      <c r="H45" s="7">
        <v>0.218</v>
      </c>
      <c r="I45" s="8"/>
    </row>
    <row r="46" spans="1:9" ht="15" customHeight="1" x14ac:dyDescent="0.2">
      <c r="A46" s="5">
        <v>35</v>
      </c>
      <c r="B46" s="6">
        <v>435.7</v>
      </c>
      <c r="C46" s="7">
        <v>0.48499999999999999</v>
      </c>
      <c r="D46" s="7">
        <v>0.23300000000000001</v>
      </c>
      <c r="E46" s="7">
        <v>0.17599999999999999</v>
      </c>
      <c r="F46" s="9">
        <v>23</v>
      </c>
      <c r="G46" s="9">
        <v>14.1</v>
      </c>
      <c r="H46" s="7">
        <v>0.41799999999999998</v>
      </c>
      <c r="I46" s="8"/>
    </row>
    <row r="47" spans="1:9" ht="15" customHeight="1" x14ac:dyDescent="0.2">
      <c r="A47" s="5">
        <v>36</v>
      </c>
      <c r="B47" s="6">
        <v>288.89999999999998</v>
      </c>
      <c r="C47" s="7">
        <v>0.84099999999999997</v>
      </c>
      <c r="D47" s="7">
        <v>0.22600000000000001</v>
      </c>
      <c r="E47" s="7">
        <v>0.23499999999999999</v>
      </c>
      <c r="F47" s="9">
        <v>10.1</v>
      </c>
      <c r="G47" s="9">
        <v>16.2</v>
      </c>
      <c r="H47" s="7">
        <v>0.40799999999999997</v>
      </c>
      <c r="I47" s="8"/>
    </row>
    <row r="48" spans="1:9" ht="15" customHeight="1" x14ac:dyDescent="0.2">
      <c r="A48" s="5">
        <v>37</v>
      </c>
      <c r="B48" s="6">
        <v>135.29</v>
      </c>
      <c r="C48" s="7">
        <v>0.45300000000000001</v>
      </c>
      <c r="D48" s="7">
        <v>0.193</v>
      </c>
      <c r="E48" s="7">
        <v>0.23300000000000001</v>
      </c>
      <c r="F48" s="9">
        <v>8.5</v>
      </c>
      <c r="G48" s="9">
        <v>2.2999999999999998</v>
      </c>
      <c r="H48" s="7">
        <v>0.34499999999999997</v>
      </c>
      <c r="I48" s="8"/>
    </row>
    <row r="49" spans="1:9" ht="15" customHeight="1" x14ac:dyDescent="0.2">
      <c r="A49" s="5">
        <v>38</v>
      </c>
      <c r="B49" s="6">
        <v>99.08</v>
      </c>
      <c r="C49" s="7">
        <v>0.69799999999999995</v>
      </c>
      <c r="D49" s="7">
        <v>0.27700000000000002</v>
      </c>
      <c r="E49" s="7">
        <v>0.19600000000000001</v>
      </c>
      <c r="F49" s="9">
        <v>10.5</v>
      </c>
      <c r="G49" s="9">
        <v>12.4</v>
      </c>
      <c r="H49" s="7">
        <v>0.34599999999999997</v>
      </c>
      <c r="I49" s="8"/>
    </row>
    <row r="50" spans="1:9" ht="15" customHeight="1" x14ac:dyDescent="0.2">
      <c r="A50" s="5">
        <v>39</v>
      </c>
      <c r="B50" s="6">
        <v>99.01</v>
      </c>
      <c r="C50" s="7">
        <v>0.316</v>
      </c>
      <c r="D50" s="7">
        <v>0.28299999999999997</v>
      </c>
      <c r="E50" s="7">
        <v>0.248</v>
      </c>
      <c r="F50" s="9">
        <v>7.1</v>
      </c>
      <c r="G50" s="9">
        <v>13.5</v>
      </c>
      <c r="H50" s="7">
        <v>0.35299999999999998</v>
      </c>
      <c r="I50" s="8"/>
    </row>
    <row r="51" spans="1:9" ht="15" customHeight="1" x14ac:dyDescent="0.2">
      <c r="A51" s="5">
        <v>40</v>
      </c>
      <c r="B51" s="6">
        <v>256.26</v>
      </c>
      <c r="C51" s="7">
        <v>0.13400000000000001</v>
      </c>
      <c r="D51" s="7">
        <v>0.249</v>
      </c>
      <c r="E51" s="7">
        <v>0.16400000000000001</v>
      </c>
      <c r="F51" s="9">
        <v>12.6</v>
      </c>
      <c r="G51" s="9">
        <v>2.1</v>
      </c>
      <c r="H51" s="7">
        <v>0.313</v>
      </c>
      <c r="I51" s="8"/>
    </row>
    <row r="52" spans="1:9" ht="15" customHeight="1" x14ac:dyDescent="0.2">
      <c r="A52" s="5">
        <v>41</v>
      </c>
      <c r="B52" s="6">
        <v>172.69</v>
      </c>
      <c r="C52" s="7">
        <v>0.88</v>
      </c>
      <c r="D52" s="7">
        <v>0.34799999999999998</v>
      </c>
      <c r="E52" s="7">
        <v>0.24099999999999999</v>
      </c>
      <c r="F52" s="9">
        <v>8.1999999999999993</v>
      </c>
      <c r="G52" s="9">
        <v>9.8000000000000007</v>
      </c>
      <c r="H52" s="7">
        <v>0.36</v>
      </c>
      <c r="I52" s="8"/>
    </row>
    <row r="53" spans="1:9" ht="15" customHeight="1" x14ac:dyDescent="0.2">
      <c r="A53" s="5">
        <v>42</v>
      </c>
      <c r="B53" s="6">
        <v>119.93</v>
      </c>
      <c r="C53" s="7">
        <v>0.627</v>
      </c>
      <c r="D53" s="7">
        <v>0.221</v>
      </c>
      <c r="E53" s="7">
        <v>0.24299999999999999</v>
      </c>
      <c r="F53" s="9">
        <v>17.399999999999999</v>
      </c>
      <c r="G53" s="9">
        <v>9.8000000000000007</v>
      </c>
      <c r="H53" s="7">
        <v>0.32</v>
      </c>
      <c r="I53" s="8"/>
    </row>
    <row r="54" spans="1:9" ht="15" customHeight="1" x14ac:dyDescent="0.2">
      <c r="A54" s="5">
        <v>43</v>
      </c>
      <c r="B54" s="6">
        <v>153.88</v>
      </c>
      <c r="C54" s="7">
        <v>0.46899999999999997</v>
      </c>
      <c r="D54" s="7">
        <v>0.13200000000000001</v>
      </c>
      <c r="E54" s="7">
        <v>0.188</v>
      </c>
      <c r="F54" s="9">
        <v>9.4</v>
      </c>
      <c r="G54" s="9">
        <v>10.199999999999999</v>
      </c>
      <c r="H54" s="7">
        <v>0.23699999999999999</v>
      </c>
      <c r="I54" s="8"/>
    </row>
    <row r="55" spans="1:9" ht="15" customHeight="1" x14ac:dyDescent="0.2">
      <c r="A55" s="5">
        <v>44</v>
      </c>
      <c r="B55" s="6">
        <v>148.22999999999999</v>
      </c>
      <c r="C55" s="7">
        <v>0.874</v>
      </c>
      <c r="D55" s="7">
        <v>0.13800000000000001</v>
      </c>
      <c r="E55" s="7">
        <v>0.191</v>
      </c>
      <c r="F55" s="9">
        <v>71.3</v>
      </c>
      <c r="G55" s="9">
        <v>18.8</v>
      </c>
      <c r="H55" s="7">
        <v>0.35799999999999998</v>
      </c>
      <c r="I55" s="8"/>
    </row>
    <row r="56" spans="1:9" ht="15" customHeight="1" x14ac:dyDescent="0.2">
      <c r="A56" s="5">
        <v>45</v>
      </c>
      <c r="B56" s="6">
        <v>302.26</v>
      </c>
      <c r="C56" s="7">
        <v>0.14399999999999999</v>
      </c>
      <c r="D56" s="7">
        <v>0.214</v>
      </c>
      <c r="E56" s="7">
        <v>0.187</v>
      </c>
      <c r="F56" s="9">
        <v>3.7</v>
      </c>
      <c r="G56" s="9">
        <v>24.6</v>
      </c>
      <c r="H56" s="7">
        <v>0.28000000000000003</v>
      </c>
      <c r="I56" s="8"/>
    </row>
    <row r="57" spans="1:9" ht="15" customHeight="1" x14ac:dyDescent="0.2">
      <c r="A57" s="5">
        <v>46</v>
      </c>
      <c r="B57" s="6">
        <v>231.93</v>
      </c>
      <c r="C57" s="7">
        <v>0.12</v>
      </c>
      <c r="D57" s="7">
        <v>0.17499999999999999</v>
      </c>
      <c r="E57" s="7">
        <v>0.252</v>
      </c>
      <c r="F57" s="9">
        <v>29.6</v>
      </c>
      <c r="G57" s="9">
        <v>11.8</v>
      </c>
      <c r="H57" s="7">
        <v>0.32400000000000001</v>
      </c>
      <c r="I57" s="8"/>
    </row>
    <row r="58" spans="1:9" ht="15" customHeight="1" x14ac:dyDescent="0.2">
      <c r="A58" s="5">
        <v>47</v>
      </c>
      <c r="B58" s="6">
        <v>95.97</v>
      </c>
      <c r="C58" s="7">
        <v>0.246</v>
      </c>
      <c r="D58" s="7">
        <v>0.22500000000000001</v>
      </c>
      <c r="E58" s="7">
        <v>0.17399999999999999</v>
      </c>
      <c r="F58" s="9">
        <v>11.4</v>
      </c>
      <c r="G58" s="9">
        <v>11.7</v>
      </c>
      <c r="H58" s="7">
        <v>0.38300000000000001</v>
      </c>
      <c r="I58" s="8"/>
    </row>
    <row r="59" spans="1:9" ht="15" customHeight="1" x14ac:dyDescent="0.2">
      <c r="A59" s="5">
        <v>48</v>
      </c>
      <c r="B59" s="6">
        <v>178.71</v>
      </c>
      <c r="C59" s="7">
        <v>0.35699999999999998</v>
      </c>
      <c r="D59" s="7">
        <v>0.215</v>
      </c>
      <c r="E59" s="7">
        <v>0.22700000000000001</v>
      </c>
      <c r="F59" s="9">
        <v>16</v>
      </c>
      <c r="G59" s="9">
        <v>13.8</v>
      </c>
      <c r="H59" s="7">
        <v>0.32300000000000001</v>
      </c>
      <c r="I59" s="8"/>
    </row>
    <row r="60" spans="1:9" ht="15" customHeight="1" x14ac:dyDescent="0.2">
      <c r="A60" s="5">
        <v>49</v>
      </c>
      <c r="B60" s="6">
        <v>131.22</v>
      </c>
      <c r="C60" s="7">
        <v>0.192</v>
      </c>
      <c r="D60" s="7">
        <v>7.4999999999999997E-2</v>
      </c>
      <c r="E60" s="7">
        <v>0.23400000000000001</v>
      </c>
      <c r="F60" s="9">
        <v>15.9</v>
      </c>
      <c r="G60" s="9">
        <v>13.4</v>
      </c>
      <c r="H60" s="7">
        <v>0.39</v>
      </c>
      <c r="I60" s="8"/>
    </row>
    <row r="61" spans="1:9" ht="15" customHeight="1" x14ac:dyDescent="0.2">
      <c r="A61" s="5">
        <v>50</v>
      </c>
      <c r="B61" s="6">
        <v>294.88</v>
      </c>
      <c r="C61" s="7">
        <v>0.22500000000000001</v>
      </c>
      <c r="D61" s="7">
        <v>2.5999999999999999E-2</v>
      </c>
      <c r="E61" s="7">
        <v>0.19600000000000001</v>
      </c>
      <c r="F61" s="9">
        <v>25.4</v>
      </c>
      <c r="G61" s="9">
        <v>9.9</v>
      </c>
      <c r="H61" s="7">
        <v>0.23200000000000001</v>
      </c>
      <c r="I61" s="8"/>
    </row>
    <row r="62" spans="1:9" ht="15" customHeight="1" x14ac:dyDescent="0.2">
      <c r="A62" s="10" t="s">
        <v>15</v>
      </c>
      <c r="B62" s="11">
        <f>AVERAGE(B12:B61)</f>
        <v>240.20359999999999</v>
      </c>
      <c r="C62" s="12">
        <f t="shared" ref="C62:H62" si="0">AVERAGE(C12:C61)</f>
        <v>0.47257999999999989</v>
      </c>
      <c r="D62" s="12">
        <f t="shared" si="0"/>
        <v>0.19669999999999999</v>
      </c>
      <c r="E62" s="12">
        <f t="shared" si="0"/>
        <v>0.21481999999999998</v>
      </c>
      <c r="F62" s="13">
        <f>AVERAGE(F12:F61)</f>
        <v>20.101999999999997</v>
      </c>
      <c r="G62" s="13">
        <f>AVERAGE(G12:G61)</f>
        <v>10.028000000000002</v>
      </c>
      <c r="H62" s="12">
        <f t="shared" si="0"/>
        <v>0.33262000000000003</v>
      </c>
      <c r="I62" s="8"/>
    </row>
    <row r="63" spans="1:9" ht="15" customHeight="1" x14ac:dyDescent="0.2">
      <c r="A63" s="10" t="s">
        <v>16</v>
      </c>
      <c r="B63" s="11">
        <f>MAX(B12:B61)</f>
        <v>906.38</v>
      </c>
      <c r="C63" s="12">
        <f t="shared" ref="C63:H63" si="1">MAX(C12:C61)</f>
        <v>0.93400000000000005</v>
      </c>
      <c r="D63" s="12">
        <f t="shared" si="1"/>
        <v>0.50700000000000001</v>
      </c>
      <c r="E63" s="12">
        <f t="shared" si="1"/>
        <v>0.28599999999999998</v>
      </c>
      <c r="F63" s="13">
        <f>MAX(F12:F61)</f>
        <v>75.3</v>
      </c>
      <c r="G63" s="13">
        <f>MAX(G12:G61)</f>
        <v>30.3</v>
      </c>
      <c r="H63" s="12">
        <f t="shared" si="1"/>
        <v>0.5</v>
      </c>
      <c r="I63" s="8"/>
    </row>
    <row r="64" spans="1:9" ht="15" customHeight="1" x14ac:dyDescent="0.2">
      <c r="A64" s="10" t="s">
        <v>17</v>
      </c>
      <c r="B64" s="11">
        <f>MIN(B12:B61)</f>
        <v>42.34</v>
      </c>
      <c r="C64" s="12">
        <f t="shared" ref="C64:H64" si="2">MIN(C12:C61)</f>
        <v>3.6999999999999998E-2</v>
      </c>
      <c r="D64" s="12">
        <f t="shared" si="2"/>
        <v>2.5999999999999999E-2</v>
      </c>
      <c r="E64" s="12">
        <f t="shared" si="2"/>
        <v>0.13100000000000001</v>
      </c>
      <c r="F64" s="13">
        <f>MIN(F12:F61)</f>
        <v>3.4</v>
      </c>
      <c r="G64" s="13">
        <f>MIN(G12:G61)</f>
        <v>1.7</v>
      </c>
      <c r="H64" s="12">
        <f t="shared" si="2"/>
        <v>0.218</v>
      </c>
      <c r="I64" s="8"/>
    </row>
    <row r="65" spans="1:13" ht="15" customHeight="1" x14ac:dyDescent="0.2">
      <c r="A65" s="10" t="s">
        <v>18</v>
      </c>
      <c r="B65" s="11">
        <f>MEDIAN(B12:B61)</f>
        <v>190.92500000000001</v>
      </c>
      <c r="C65" s="12">
        <f t="shared" ref="C65:H65" si="3">MEDIAN(C12:C61)</f>
        <v>0.46</v>
      </c>
      <c r="D65" s="12">
        <f t="shared" si="3"/>
        <v>0.20350000000000001</v>
      </c>
      <c r="E65" s="12">
        <f t="shared" si="3"/>
        <v>0.214</v>
      </c>
      <c r="F65" s="13">
        <f>MEDIAN(F12:F61)</f>
        <v>15.25</v>
      </c>
      <c r="G65" s="13">
        <f>MEDIAN(G12:G61)</f>
        <v>9.8000000000000007</v>
      </c>
      <c r="H65" s="12">
        <f t="shared" si="3"/>
        <v>0.33550000000000002</v>
      </c>
      <c r="I65" s="8"/>
    </row>
    <row r="66" spans="1:13" ht="15" customHeight="1" x14ac:dyDescent="0.2"/>
    <row r="67" spans="1:13" ht="15" customHeight="1" x14ac:dyDescent="0.2"/>
    <row r="68" spans="1:13" ht="15" customHeight="1" x14ac:dyDescent="0.2">
      <c r="C68" s="15" t="s">
        <v>19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ht="15" customHeight="1" x14ac:dyDescent="0.2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5" customHeight="1" x14ac:dyDescent="0.2"/>
    <row r="71" spans="1:13" ht="15" customHeight="1" x14ac:dyDescent="0.2"/>
    <row r="72" spans="1:13" ht="15" customHeight="1" x14ac:dyDescent="0.2"/>
    <row r="73" spans="1:13" ht="15" customHeight="1" x14ac:dyDescent="0.2"/>
    <row r="74" spans="1:13" ht="15" customHeight="1" x14ac:dyDescent="0.2"/>
    <row r="75" spans="1:13" ht="15" customHeight="1" x14ac:dyDescent="0.2"/>
    <row r="76" spans="1:13" ht="15" customHeight="1" x14ac:dyDescent="0.2"/>
    <row r="77" spans="1:13" ht="15" customHeight="1" x14ac:dyDescent="0.2"/>
    <row r="78" spans="1:13" ht="15" customHeight="1" x14ac:dyDescent="0.2"/>
    <row r="79" spans="1:13" ht="15" customHeight="1" x14ac:dyDescent="0.2"/>
    <row r="80" spans="1:1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</sheetData>
  <mergeCells count="6">
    <mergeCell ref="E4:I5"/>
    <mergeCell ref="J4:J5"/>
    <mergeCell ref="K4:O5"/>
    <mergeCell ref="C68:I69"/>
    <mergeCell ref="J68:J69"/>
    <mergeCell ref="K68:M69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Desktop Support Data</vt:lpstr>
    </vt:vector>
  </TitlesOfParts>
  <Company>MetricNet,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Desktop Support Cost Benchmarking Data from MetricNet</dc:title>
  <dc:subject>Desktop Support Benchmarking</dc:subject>
  <dc:creator>MetricNet, LLC</dc:creator>
  <cp:lastModifiedBy>Angela Irizarry</cp:lastModifiedBy>
  <dcterms:created xsi:type="dcterms:W3CDTF">2017-05-18T18:00:55Z</dcterms:created>
  <dcterms:modified xsi:type="dcterms:W3CDTF">2023-06-20T20:18:12Z</dcterms:modified>
  <cp:category>Desktop Support</cp:category>
</cp:coreProperties>
</file>