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Sample Call Center Data" sheetId="1" r:id="rId1"/>
  </sheets>
  <externalReferences>
    <externalReference r:id="rId4"/>
    <externalReference r:id="rId5"/>
  </externalReferences>
  <definedNames>
    <definedName name="Approved">'[1]Sheet4'!$B$5:$B$6</definedName>
    <definedName name="Client_Loyalty_Query" localSheetId="0">#REF!</definedName>
    <definedName name="Client_Loyalty_Query">#REF!</definedName>
    <definedName name="Minchart1">'[2]Formulas'!$U$2:$U$13</definedName>
    <definedName name="qry_GMOL24b_Reports" localSheetId="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<sst xmlns="http://schemas.openxmlformats.org/spreadsheetml/2006/main" count="91" uniqueCount="45">
  <si>
    <t>Sample Call Center Benchmarking Data</t>
  </si>
  <si>
    <t>Benchmark:</t>
  </si>
  <si>
    <t>Sample Only.  Data is Not Accurate!</t>
  </si>
  <si>
    <t>Vertical Market:</t>
  </si>
  <si>
    <t>Sample Data</t>
  </si>
  <si>
    <t>Process:</t>
  </si>
  <si>
    <t>Customer Service</t>
  </si>
  <si>
    <t>HANDLE TIME</t>
  </si>
  <si>
    <t>VOICE QUALITY</t>
  </si>
  <si>
    <t>VOICE PRODUCTIVITY</t>
  </si>
  <si>
    <t>VOICE SLA</t>
  </si>
  <si>
    <t>AGENT METRICS</t>
  </si>
  <si>
    <t>Data Record</t>
  </si>
  <si>
    <t>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</si>
  <si>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</si>
  <si>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</si>
  <si>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</si>
  <si>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</si>
  <si>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</si>
  <si>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Voice Agent Utilization</t>
  </si>
  <si>
    <t>Inbound Voice Contacts per Agent per Month</t>
  </si>
  <si>
    <t>Voice, Chat, and Email Agents as a % of Total Call Center Headcount</t>
  </si>
  <si>
    <t>Average Speed of Answer (seconds)</t>
  </si>
  <si>
    <t>Call Abandonment Rate</t>
  </si>
  <si>
    <t>% Answered in 30 Seconds</t>
  </si>
  <si>
    <t>Annual Agent Turnover</t>
  </si>
  <si>
    <t>Daily Agent Absenteeism</t>
  </si>
  <si>
    <t>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</si>
  <si>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</si>
  <si>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</si>
  <si>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</si>
  <si>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</si>
  <si>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</si>
  <si>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N/A</t>
  </si>
  <si>
    <t>Average</t>
  </si>
  <si>
    <t>Max</t>
  </si>
  <si>
    <t>Min</t>
  </si>
  <si>
    <t>Median</t>
  </si>
  <si>
    <t>Voice, Chat, and Email Agents as a % of Total Contact Center Headcount</t>
  </si>
  <si>
    <t>Agent Schedule Adherence</t>
  </si>
  <si>
    <t>Price</t>
  </si>
  <si>
    <t>Average Price per Voice Contact</t>
  </si>
  <si>
    <t>Average Price per Voice Minute</t>
  </si>
  <si>
    <t>Outsourced Call Center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</si>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</sst>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0.0"/>
    <numFmt numFmtId="167" formatCode="#,##0.0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3" borderId="1" xfId="0" applyFill="1" applyBorder="1" applyAlignment="1" quotePrefix="1">
      <alignment horizontal="center"/>
    </xf>
    <xf numFmtId="164" fontId="0" fillId="0" borderId="2" xfId="0" applyNumberFormat="1" applyBorder="1"/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164" fontId="0" fillId="3" borderId="1" xfId="0" applyNumberFormat="1" applyFont="1" applyFill="1" applyBorder="1"/>
    <xf numFmtId="166" fontId="0" fillId="3" borderId="1" xfId="0" applyNumberFormat="1" applyFill="1" applyBorder="1"/>
    <xf numFmtId="164" fontId="0" fillId="0" borderId="4" xfId="0" applyNumberFormat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67" fontId="0" fillId="2" borderId="1" xfId="0" applyNumberFormat="1" applyFill="1" applyBorder="1"/>
    <xf numFmtId="3" fontId="0" fillId="2" borderId="1" xfId="0" applyNumberFormat="1" applyFill="1" applyBorder="1"/>
    <xf numFmtId="166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3"/>
  <sheetViews>
    <sheetView tabSelected="1" workbookViewId="0" topLeftCell="A1">
      <selection activeCell="C8" sqref="C8:D9"/>
    </sheetView>
  </sheetViews>
  <sheetFormatPr defaultColWidth="10.7109375" defaultRowHeight="12.75"/>
  <cols>
    <col min="1" max="1" width="17.00390625" style="0" customWidth="1"/>
    <col min="2" max="23" width="12.7109375" style="0" customWidth="1"/>
    <col min="24" max="24" width="13.421875" style="0" customWidth="1"/>
    <col min="25" max="25" width="13.8515625" style="0" customWidth="1"/>
    <col min="26" max="36" width="12.7109375" style="0" customWidth="1"/>
  </cols>
  <sheetData>
    <row r="1" ht="15" customHeight="1">
      <c r="A1" s="1" t="s">
        <v>0</v>
      </c>
    </row>
    <row r="2" ht="15" customHeight="1"/>
    <row r="3" spans="1:20" ht="15" customHeight="1">
      <c r="A3" s="2" t="s">
        <v>1</v>
      </c>
      <c r="B3" s="3" t="s">
        <v>43</v>
      </c>
      <c r="T3" s="4"/>
    </row>
    <row r="4" spans="1:43" ht="15" customHeight="1">
      <c r="A4" s="2" t="s">
        <v>3</v>
      </c>
      <c r="B4" s="3" t="s">
        <v>4</v>
      </c>
      <c r="C4" s="5"/>
      <c r="D4" s="34"/>
      <c r="E4" s="34"/>
      <c r="F4" s="34"/>
      <c r="G4" s="34"/>
      <c r="H4" s="5"/>
      <c r="I4" s="5"/>
      <c r="J4" s="34" t="s">
        <v>2</v>
      </c>
      <c r="K4" s="34"/>
      <c r="L4" s="34"/>
      <c r="M4" s="34"/>
      <c r="N4" s="34"/>
      <c r="O4" s="34"/>
      <c r="P4" s="34"/>
      <c r="Q4" s="34"/>
      <c r="R4" s="34"/>
      <c r="S4" s="5"/>
      <c r="T4" s="5"/>
      <c r="U4" s="34" t="s">
        <v>2</v>
      </c>
      <c r="V4" s="34"/>
      <c r="W4" s="34"/>
      <c r="X4" s="34"/>
      <c r="Y4" s="34"/>
      <c r="Z4" s="34"/>
      <c r="AA4" s="34"/>
      <c r="AB4" s="34"/>
      <c r="AC4" s="34"/>
      <c r="AD4" s="5"/>
      <c r="AE4" s="34"/>
      <c r="AF4" s="34"/>
      <c r="AG4" s="5"/>
      <c r="AH4" s="5"/>
      <c r="AI4" s="34" t="s">
        <v>2</v>
      </c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2" t="s">
        <v>5</v>
      </c>
      <c r="B5" s="3" t="s">
        <v>6</v>
      </c>
      <c r="D5" s="34"/>
      <c r="E5" s="34"/>
      <c r="F5" s="34"/>
      <c r="G5" s="34"/>
      <c r="H5" s="3"/>
      <c r="I5" s="3"/>
      <c r="J5" s="34"/>
      <c r="K5" s="34"/>
      <c r="L5" s="34"/>
      <c r="M5" s="34"/>
      <c r="N5" s="34"/>
      <c r="O5" s="34"/>
      <c r="P5" s="34"/>
      <c r="Q5" s="34"/>
      <c r="R5" s="34"/>
      <c r="U5" s="34"/>
      <c r="V5" s="34"/>
      <c r="W5" s="34"/>
      <c r="X5" s="34"/>
      <c r="Y5" s="34"/>
      <c r="Z5" s="34"/>
      <c r="AA5" s="34"/>
      <c r="AB5" s="34"/>
      <c r="AC5" s="34"/>
      <c r="AE5" s="34"/>
      <c r="AF5" s="34"/>
      <c r="AI5" s="34"/>
      <c r="AJ5" s="34"/>
      <c r="AK5" s="34"/>
      <c r="AL5" s="34"/>
      <c r="AM5" s="34"/>
      <c r="AN5" s="34"/>
      <c r="AO5" s="34"/>
      <c r="AP5" s="34"/>
      <c r="AQ5" s="34"/>
    </row>
    <row r="6" spans="5:9" ht="15" customHeight="1">
      <c r="E6" s="3"/>
      <c r="F6" s="3"/>
      <c r="G6" s="3"/>
      <c r="H6" s="3"/>
      <c r="I6" s="3"/>
    </row>
    <row r="7" spans="1:4" ht="15" customHeight="1">
      <c r="A7" s="2"/>
      <c r="B7" s="3"/>
      <c r="C7" s="3"/>
      <c r="D7" s="3"/>
    </row>
    <row r="8" spans="1:29" ht="15" customHeight="1">
      <c r="A8" s="2"/>
      <c r="B8" s="3"/>
      <c r="C8" s="35" t="s">
        <v>44</v>
      </c>
      <c r="D8" s="35"/>
      <c r="F8" s="35" t="s">
        <v>7</v>
      </c>
      <c r="G8" s="35"/>
      <c r="H8" s="35"/>
      <c r="J8" s="35" t="s">
        <v>8</v>
      </c>
      <c r="K8" s="35"/>
      <c r="L8" s="35"/>
      <c r="N8" s="36" t="s">
        <v>9</v>
      </c>
      <c r="O8" s="36"/>
      <c r="P8" s="36"/>
      <c r="R8" s="35" t="s">
        <v>10</v>
      </c>
      <c r="S8" s="35"/>
      <c r="T8" s="35"/>
      <c r="V8" s="35" t="s">
        <v>11</v>
      </c>
      <c r="W8" s="35"/>
      <c r="X8" s="35"/>
      <c r="Y8" s="35"/>
      <c r="Z8" s="35"/>
      <c r="AA8" s="35"/>
      <c r="AB8" s="35"/>
      <c r="AC8" s="35"/>
    </row>
    <row r="9" spans="1:29" ht="15" customHeight="1">
      <c r="A9" s="2"/>
      <c r="B9" s="3"/>
      <c r="C9" s="35"/>
      <c r="D9" s="35"/>
      <c r="F9" s="35"/>
      <c r="G9" s="35"/>
      <c r="H9" s="35"/>
      <c r="J9" s="35"/>
      <c r="K9" s="35"/>
      <c r="L9" s="35"/>
      <c r="N9" s="36"/>
      <c r="O9" s="36"/>
      <c r="P9" s="36"/>
      <c r="R9" s="35"/>
      <c r="S9" s="35"/>
      <c r="T9" s="35"/>
      <c r="V9" s="35"/>
      <c r="W9" s="35"/>
      <c r="X9" s="35"/>
      <c r="Y9" s="35"/>
      <c r="Z9" s="35"/>
      <c r="AA9" s="35"/>
      <c r="AB9" s="35"/>
      <c r="AC9" s="35"/>
    </row>
    <row r="10" spans="1:30" ht="15" customHeight="1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6"/>
      <c r="U10" s="6"/>
      <c r="V10" s="6"/>
      <c r="Y10" s="6"/>
      <c r="Z10" s="6"/>
      <c r="AA10" s="6"/>
      <c r="AB10" s="6"/>
      <c r="AC10" s="7"/>
      <c r="AD10" s="6"/>
    </row>
    <row r="11" spans="1:31" ht="93.6" customHeight="1">
      <c r="A11" s="8" t="s">
        <v>12</v>
      </c>
      <c r="B11" s="9"/>
      <c r="C11" s="8" t="s">
        <v>41</v>
      </c>
      <c r="D11" s="8" t="s">
        <v>42</v>
      </c>
      <c r="E11" s="9"/>
      <c r="F11" s="8" t="s">
        <v>13</v>
      </c>
      <c r="G11" s="8" t="s">
        <v>14</v>
      </c>
      <c r="H11" s="8" t="s">
        <v>15</v>
      </c>
      <c r="I11" s="9"/>
      <c r="J11" s="8" t="s">
        <v>16</v>
      </c>
      <c r="K11" s="8" t="s">
        <v>17</v>
      </c>
      <c r="L11" s="8" t="s">
        <v>18</v>
      </c>
      <c r="M11" s="9"/>
      <c r="N11" s="8" t="s">
        <v>19</v>
      </c>
      <c r="O11" s="8" t="s">
        <v>20</v>
      </c>
      <c r="P11" s="8" t="s">
        <v>38</v>
      </c>
      <c r="Q11" s="9"/>
      <c r="R11" s="8" t="s">
        <v>22</v>
      </c>
      <c r="S11" s="8" t="s">
        <v>23</v>
      </c>
      <c r="T11" s="8" t="s">
        <v>24</v>
      </c>
      <c r="U11" s="9"/>
      <c r="V11" s="8" t="s">
        <v>25</v>
      </c>
      <c r="W11" s="8" t="s">
        <v>26</v>
      </c>
      <c r="X11" s="10" t="s">
        <v>39</v>
      </c>
      <c r="Y11" s="10" t="s">
        <v>28</v>
      </c>
      <c r="Z11" s="8" t="s">
        <v>29</v>
      </c>
      <c r="AA11" s="8" t="s">
        <v>30</v>
      </c>
      <c r="AB11" s="8" t="s">
        <v>31</v>
      </c>
      <c r="AC11" s="8" t="s">
        <v>32</v>
      </c>
      <c r="AD11" s="9"/>
      <c r="AE11" s="11"/>
    </row>
    <row r="12" spans="1:31" ht="15" customHeight="1">
      <c r="A12" s="12">
        <v>1</v>
      </c>
      <c r="B12" s="13"/>
      <c r="C12" s="15">
        <v>50.237</v>
      </c>
      <c r="D12" s="15">
        <v>1.538</v>
      </c>
      <c r="E12" s="13"/>
      <c r="F12" s="16">
        <v>32.64</v>
      </c>
      <c r="G12" s="17">
        <v>24.98</v>
      </c>
      <c r="H12" s="17" t="s">
        <v>33</v>
      </c>
      <c r="I12" s="13"/>
      <c r="J12" s="14">
        <v>0.381</v>
      </c>
      <c r="K12" s="14">
        <v>0.514</v>
      </c>
      <c r="L12" s="14">
        <v>0.715</v>
      </c>
      <c r="M12" s="13"/>
      <c r="N12" s="14">
        <v>0.38</v>
      </c>
      <c r="O12" s="18">
        <v>120.3</v>
      </c>
      <c r="P12" s="14">
        <v>0.429</v>
      </c>
      <c r="Q12" s="13"/>
      <c r="R12" s="18">
        <v>104.1</v>
      </c>
      <c r="S12" s="14">
        <v>0.06</v>
      </c>
      <c r="T12" s="19">
        <v>0.478</v>
      </c>
      <c r="U12" s="13"/>
      <c r="V12" s="14">
        <v>0.672</v>
      </c>
      <c r="W12" s="14">
        <v>0.129</v>
      </c>
      <c r="X12" s="14">
        <v>0.808</v>
      </c>
      <c r="Y12" s="14">
        <v>0.751</v>
      </c>
      <c r="Z12" s="18">
        <v>217</v>
      </c>
      <c r="AA12" s="18">
        <v>31</v>
      </c>
      <c r="AB12" s="20">
        <v>12.4</v>
      </c>
      <c r="AC12" s="14">
        <v>0.738</v>
      </c>
      <c r="AD12" s="13"/>
      <c r="AE12" s="21"/>
    </row>
    <row r="13" spans="1:31" ht="15" customHeight="1">
      <c r="A13" s="12">
        <v>2</v>
      </c>
      <c r="B13" s="13"/>
      <c r="C13" s="15">
        <v>35.686</v>
      </c>
      <c r="D13" s="15">
        <v>1.428</v>
      </c>
      <c r="E13" s="13"/>
      <c r="F13" s="16">
        <v>24.97</v>
      </c>
      <c r="G13" s="17" t="s">
        <v>33</v>
      </c>
      <c r="H13" s="17">
        <v>29.96</v>
      </c>
      <c r="I13" s="13"/>
      <c r="J13" s="14">
        <v>0.954</v>
      </c>
      <c r="K13" s="14">
        <v>0.401</v>
      </c>
      <c r="L13" s="14">
        <v>0.957</v>
      </c>
      <c r="M13" s="13"/>
      <c r="N13" s="14">
        <v>0.391</v>
      </c>
      <c r="O13" s="18">
        <v>151.5</v>
      </c>
      <c r="P13" s="14">
        <v>0.752</v>
      </c>
      <c r="Q13" s="13"/>
      <c r="R13" s="18">
        <v>137.7</v>
      </c>
      <c r="S13" s="14">
        <v>0.105</v>
      </c>
      <c r="T13" s="19">
        <v>0.424</v>
      </c>
      <c r="U13" s="13"/>
      <c r="V13" s="14">
        <v>0.912</v>
      </c>
      <c r="W13" s="14">
        <v>0.163</v>
      </c>
      <c r="X13" s="14">
        <v>0.832</v>
      </c>
      <c r="Y13" s="14">
        <v>0.793</v>
      </c>
      <c r="Z13" s="18">
        <v>119</v>
      </c>
      <c r="AA13" s="18">
        <v>9</v>
      </c>
      <c r="AB13" s="20">
        <v>15.7</v>
      </c>
      <c r="AC13" s="14">
        <v>0.657</v>
      </c>
      <c r="AD13" s="13"/>
      <c r="AE13" s="21"/>
    </row>
    <row r="14" spans="1:31" ht="15" customHeight="1">
      <c r="A14" s="12">
        <v>3</v>
      </c>
      <c r="B14" s="13"/>
      <c r="C14" s="15">
        <v>40.074</v>
      </c>
      <c r="D14" s="15">
        <v>1.585</v>
      </c>
      <c r="E14" s="13"/>
      <c r="F14" s="16">
        <v>25.27</v>
      </c>
      <c r="G14" s="17">
        <v>10.25</v>
      </c>
      <c r="H14" s="17" t="s">
        <v>33</v>
      </c>
      <c r="I14" s="13"/>
      <c r="J14" s="14">
        <v>0.759</v>
      </c>
      <c r="K14" s="14">
        <v>0.416</v>
      </c>
      <c r="L14" s="14">
        <v>0.87</v>
      </c>
      <c r="M14" s="13"/>
      <c r="N14" s="14">
        <v>0.283</v>
      </c>
      <c r="O14" s="18">
        <v>108.3</v>
      </c>
      <c r="P14" s="14">
        <v>0.733</v>
      </c>
      <c r="Q14" s="13"/>
      <c r="R14" s="18">
        <v>120.8</v>
      </c>
      <c r="S14" s="14">
        <v>0.08</v>
      </c>
      <c r="T14" s="19">
        <v>0.398</v>
      </c>
      <c r="U14" s="13"/>
      <c r="V14" s="14">
        <v>0.748</v>
      </c>
      <c r="W14" s="14">
        <v>0.127</v>
      </c>
      <c r="X14" s="14">
        <v>0.778</v>
      </c>
      <c r="Y14" s="14">
        <v>0.694</v>
      </c>
      <c r="Z14" s="18">
        <v>205</v>
      </c>
      <c r="AA14" s="18">
        <v>5</v>
      </c>
      <c r="AB14" s="20">
        <v>16.8</v>
      </c>
      <c r="AC14" s="14">
        <v>0.694</v>
      </c>
      <c r="AD14" s="13"/>
      <c r="AE14" s="21"/>
    </row>
    <row r="15" spans="1:31" ht="15" customHeight="1">
      <c r="A15" s="12">
        <v>4</v>
      </c>
      <c r="B15" s="13"/>
      <c r="C15" s="15">
        <v>15.299</v>
      </c>
      <c r="D15" s="15">
        <v>1.252</v>
      </c>
      <c r="E15" s="13"/>
      <c r="F15" s="16">
        <v>12.21</v>
      </c>
      <c r="G15" s="17">
        <v>8.49</v>
      </c>
      <c r="H15" s="17">
        <v>13.12</v>
      </c>
      <c r="I15" s="13"/>
      <c r="J15" s="14">
        <v>0.871</v>
      </c>
      <c r="K15" s="14">
        <v>0.187</v>
      </c>
      <c r="L15" s="14">
        <v>0.91</v>
      </c>
      <c r="M15" s="13"/>
      <c r="N15" s="14">
        <v>0.289</v>
      </c>
      <c r="O15" s="18">
        <v>244.1</v>
      </c>
      <c r="P15" s="14">
        <v>0.689</v>
      </c>
      <c r="Q15" s="13"/>
      <c r="R15" s="18">
        <v>241.6</v>
      </c>
      <c r="S15" s="14">
        <v>0.177</v>
      </c>
      <c r="T15" s="19">
        <v>0.331</v>
      </c>
      <c r="U15" s="13"/>
      <c r="V15" s="14">
        <v>0.791</v>
      </c>
      <c r="W15" s="14">
        <v>0.122</v>
      </c>
      <c r="X15" s="14">
        <v>0.863</v>
      </c>
      <c r="Y15" s="14">
        <v>0.825</v>
      </c>
      <c r="Z15" s="18">
        <v>77</v>
      </c>
      <c r="AA15" s="18">
        <v>2</v>
      </c>
      <c r="AB15" s="20">
        <v>6.9</v>
      </c>
      <c r="AC15" s="14">
        <v>0.717</v>
      </c>
      <c r="AD15" s="13"/>
      <c r="AE15" s="21"/>
    </row>
    <row r="16" spans="1:31" ht="15" customHeight="1">
      <c r="A16" s="12">
        <v>5</v>
      </c>
      <c r="B16" s="13"/>
      <c r="C16" s="15">
        <v>26.155</v>
      </c>
      <c r="D16" s="15">
        <v>0.68</v>
      </c>
      <c r="E16" s="13"/>
      <c r="F16" s="16">
        <v>38.44</v>
      </c>
      <c r="G16" s="17">
        <v>22.41</v>
      </c>
      <c r="H16" s="17">
        <v>39.97</v>
      </c>
      <c r="I16" s="13"/>
      <c r="J16" s="14">
        <v>0.49</v>
      </c>
      <c r="K16" s="14">
        <v>0.591</v>
      </c>
      <c r="L16" s="14">
        <v>0.608</v>
      </c>
      <c r="M16" s="13"/>
      <c r="N16" s="14">
        <v>0.392</v>
      </c>
      <c r="O16" s="18">
        <v>112</v>
      </c>
      <c r="P16" s="14">
        <v>0.601</v>
      </c>
      <c r="Q16" s="13"/>
      <c r="R16" s="18">
        <v>169.5</v>
      </c>
      <c r="S16" s="14">
        <v>0.121</v>
      </c>
      <c r="T16" s="19">
        <v>0.313</v>
      </c>
      <c r="U16" s="13"/>
      <c r="V16" s="14">
        <v>0.474</v>
      </c>
      <c r="W16" s="14">
        <v>0.122</v>
      </c>
      <c r="X16" s="14">
        <v>0.779</v>
      </c>
      <c r="Y16" s="14">
        <v>0.629</v>
      </c>
      <c r="Z16" s="18">
        <v>216</v>
      </c>
      <c r="AA16" s="18">
        <v>29</v>
      </c>
      <c r="AB16" s="20">
        <v>21.3</v>
      </c>
      <c r="AC16" s="14">
        <v>0.816</v>
      </c>
      <c r="AD16" s="13"/>
      <c r="AE16" s="21"/>
    </row>
    <row r="17" spans="1:31" ht="15" customHeight="1">
      <c r="A17" s="12">
        <v>6</v>
      </c>
      <c r="B17" s="13"/>
      <c r="C17" s="15">
        <v>34.344</v>
      </c>
      <c r="D17" s="15">
        <v>1.003</v>
      </c>
      <c r="E17" s="13"/>
      <c r="F17" s="16">
        <v>34.22</v>
      </c>
      <c r="G17" s="17">
        <v>32.58</v>
      </c>
      <c r="H17" s="17" t="s">
        <v>33</v>
      </c>
      <c r="I17" s="13"/>
      <c r="J17" s="14">
        <v>0.638</v>
      </c>
      <c r="K17" s="14">
        <v>0.561</v>
      </c>
      <c r="L17" s="14">
        <v>0.714</v>
      </c>
      <c r="M17" s="13"/>
      <c r="N17" s="14">
        <v>0.428</v>
      </c>
      <c r="O17" s="18">
        <v>113</v>
      </c>
      <c r="P17" s="14">
        <v>0.635</v>
      </c>
      <c r="Q17" s="13"/>
      <c r="R17" s="18">
        <v>221.3</v>
      </c>
      <c r="S17" s="14">
        <v>0.128</v>
      </c>
      <c r="T17" s="19">
        <v>0.201</v>
      </c>
      <c r="U17" s="13"/>
      <c r="V17" s="14">
        <v>0.686</v>
      </c>
      <c r="W17" s="14">
        <v>0.142</v>
      </c>
      <c r="X17" s="14">
        <v>0.825</v>
      </c>
      <c r="Y17" s="14">
        <v>0.684</v>
      </c>
      <c r="Z17" s="18">
        <v>186</v>
      </c>
      <c r="AA17" s="18">
        <v>24</v>
      </c>
      <c r="AB17" s="20">
        <v>17.5</v>
      </c>
      <c r="AC17" s="14">
        <v>0.759</v>
      </c>
      <c r="AD17" s="13"/>
      <c r="AE17" s="21"/>
    </row>
    <row r="18" spans="1:31" ht="15" customHeight="1">
      <c r="A18" s="12">
        <v>7</v>
      </c>
      <c r="B18" s="13"/>
      <c r="C18" s="15">
        <v>28.316</v>
      </c>
      <c r="D18" s="15">
        <v>1.203</v>
      </c>
      <c r="E18" s="13"/>
      <c r="F18" s="16">
        <v>23.53</v>
      </c>
      <c r="G18" s="17">
        <v>16.09</v>
      </c>
      <c r="H18" s="17">
        <v>25.41</v>
      </c>
      <c r="I18" s="13"/>
      <c r="J18" s="14">
        <v>0.429</v>
      </c>
      <c r="K18" s="14">
        <v>0.352</v>
      </c>
      <c r="L18" s="14">
        <v>0.712</v>
      </c>
      <c r="M18" s="13"/>
      <c r="N18" s="14">
        <v>0.418</v>
      </c>
      <c r="O18" s="18">
        <v>160.4</v>
      </c>
      <c r="P18" s="14">
        <v>0.524</v>
      </c>
      <c r="Q18" s="13"/>
      <c r="R18" s="18">
        <v>134.3</v>
      </c>
      <c r="S18" s="14">
        <v>0.134</v>
      </c>
      <c r="T18" s="19">
        <v>0.239</v>
      </c>
      <c r="U18" s="13"/>
      <c r="V18" s="14">
        <v>0.725</v>
      </c>
      <c r="W18" s="14">
        <v>0.115</v>
      </c>
      <c r="X18" s="14">
        <v>0.833</v>
      </c>
      <c r="Y18" s="14">
        <v>0.752</v>
      </c>
      <c r="Z18" s="18">
        <v>197</v>
      </c>
      <c r="AA18" s="18">
        <v>0</v>
      </c>
      <c r="AB18" s="20">
        <v>15.5</v>
      </c>
      <c r="AC18" s="14">
        <v>0.708</v>
      </c>
      <c r="AD18" s="13"/>
      <c r="AE18" s="21"/>
    </row>
    <row r="19" spans="1:31" ht="15" customHeight="1">
      <c r="A19" s="12">
        <v>8</v>
      </c>
      <c r="B19" s="13"/>
      <c r="C19" s="15">
        <v>11.225</v>
      </c>
      <c r="D19" s="15">
        <v>0.547</v>
      </c>
      <c r="E19" s="13"/>
      <c r="F19" s="16">
        <v>20.5</v>
      </c>
      <c r="G19" s="17">
        <v>11.01</v>
      </c>
      <c r="H19" s="17">
        <v>18.04</v>
      </c>
      <c r="I19" s="13"/>
      <c r="J19" s="14">
        <v>0.257</v>
      </c>
      <c r="K19" s="14">
        <v>0.334</v>
      </c>
      <c r="L19" s="14">
        <v>0.413</v>
      </c>
      <c r="M19" s="13"/>
      <c r="N19" s="14">
        <v>0.402</v>
      </c>
      <c r="O19" s="18">
        <v>227.7</v>
      </c>
      <c r="P19" s="14">
        <v>0.797</v>
      </c>
      <c r="Q19" s="13"/>
      <c r="R19" s="18">
        <v>156.1</v>
      </c>
      <c r="S19" s="14">
        <v>0.086</v>
      </c>
      <c r="T19" s="19">
        <v>0.333</v>
      </c>
      <c r="U19" s="13"/>
      <c r="V19" s="14">
        <v>0.645</v>
      </c>
      <c r="W19" s="14">
        <v>0.161</v>
      </c>
      <c r="X19" s="14">
        <v>0.808</v>
      </c>
      <c r="Y19" s="14">
        <v>0.701</v>
      </c>
      <c r="Z19" s="18">
        <v>191</v>
      </c>
      <c r="AA19" s="18">
        <v>13</v>
      </c>
      <c r="AB19" s="20">
        <v>14.9</v>
      </c>
      <c r="AC19" s="14">
        <v>0.702</v>
      </c>
      <c r="AD19" s="13"/>
      <c r="AE19" s="21"/>
    </row>
    <row r="20" spans="1:31" ht="15" customHeight="1">
      <c r="A20" s="12">
        <v>9</v>
      </c>
      <c r="B20" s="13"/>
      <c r="C20" s="15">
        <v>24.84</v>
      </c>
      <c r="D20" s="15">
        <v>0.893</v>
      </c>
      <c r="E20" s="13"/>
      <c r="F20" s="16">
        <v>27.79</v>
      </c>
      <c r="G20" s="17" t="s">
        <v>33</v>
      </c>
      <c r="H20" s="17">
        <v>31.25</v>
      </c>
      <c r="I20" s="13"/>
      <c r="J20" s="14">
        <v>0.269</v>
      </c>
      <c r="K20" s="14">
        <v>0.478</v>
      </c>
      <c r="L20" s="14">
        <v>0.614</v>
      </c>
      <c r="M20" s="13"/>
      <c r="N20" s="14">
        <v>0.385</v>
      </c>
      <c r="O20" s="18">
        <v>143.2</v>
      </c>
      <c r="P20" s="14">
        <v>0.61</v>
      </c>
      <c r="Q20" s="13"/>
      <c r="R20" s="18">
        <v>239.6</v>
      </c>
      <c r="S20" s="14">
        <v>0.115</v>
      </c>
      <c r="T20" s="19">
        <v>0.287</v>
      </c>
      <c r="U20" s="13"/>
      <c r="V20" s="14">
        <v>0.694</v>
      </c>
      <c r="W20" s="14">
        <v>0.146</v>
      </c>
      <c r="X20" s="14">
        <v>0.863</v>
      </c>
      <c r="Y20" s="14">
        <v>0.79</v>
      </c>
      <c r="Z20" s="18">
        <v>160</v>
      </c>
      <c r="AA20" s="18">
        <v>23</v>
      </c>
      <c r="AB20" s="20">
        <v>20.8</v>
      </c>
      <c r="AC20" s="14">
        <v>0.67</v>
      </c>
      <c r="AD20" s="13"/>
      <c r="AE20" s="21"/>
    </row>
    <row r="21" spans="1:31" ht="15" customHeight="1">
      <c r="A21" s="12">
        <v>10</v>
      </c>
      <c r="B21" s="13"/>
      <c r="C21" s="15">
        <v>12.467</v>
      </c>
      <c r="D21" s="15">
        <v>0.758</v>
      </c>
      <c r="E21" s="13"/>
      <c r="F21" s="16">
        <v>16.43</v>
      </c>
      <c r="G21" s="17">
        <v>7.4</v>
      </c>
      <c r="H21" s="17">
        <v>14.29</v>
      </c>
      <c r="I21" s="13"/>
      <c r="J21" s="14">
        <v>0.284</v>
      </c>
      <c r="K21" s="14">
        <v>0.313</v>
      </c>
      <c r="L21" s="14">
        <v>0.591</v>
      </c>
      <c r="M21" s="13"/>
      <c r="N21" s="14">
        <v>0.387</v>
      </c>
      <c r="O21" s="18">
        <v>243</v>
      </c>
      <c r="P21" s="14">
        <v>0.752</v>
      </c>
      <c r="Q21" s="13"/>
      <c r="R21" s="18">
        <v>69.2</v>
      </c>
      <c r="S21" s="14">
        <v>0.034</v>
      </c>
      <c r="T21" s="19">
        <v>0.526</v>
      </c>
      <c r="U21" s="13"/>
      <c r="V21" s="14">
        <v>0.615</v>
      </c>
      <c r="W21" s="14">
        <v>0.152</v>
      </c>
      <c r="X21" s="14">
        <v>0.857</v>
      </c>
      <c r="Y21" s="14">
        <v>0.875</v>
      </c>
      <c r="Z21" s="18">
        <v>179</v>
      </c>
      <c r="AA21" s="18">
        <v>5</v>
      </c>
      <c r="AB21" s="20">
        <v>16.8</v>
      </c>
      <c r="AC21" s="14">
        <v>0.721</v>
      </c>
      <c r="AD21" s="13"/>
      <c r="AE21" s="21"/>
    </row>
    <row r="22" spans="1:31" ht="15" customHeight="1">
      <c r="A22" s="12">
        <v>11</v>
      </c>
      <c r="B22" s="13"/>
      <c r="C22" s="15">
        <v>7.312</v>
      </c>
      <c r="D22" s="15">
        <v>0.991</v>
      </c>
      <c r="E22" s="13"/>
      <c r="F22" s="16">
        <v>7.37</v>
      </c>
      <c r="G22" s="17">
        <v>1.95</v>
      </c>
      <c r="H22" s="17">
        <v>8.51</v>
      </c>
      <c r="I22" s="13"/>
      <c r="J22" s="14">
        <v>0.778</v>
      </c>
      <c r="K22" s="14">
        <v>0.234</v>
      </c>
      <c r="L22" s="14">
        <v>0.79</v>
      </c>
      <c r="M22" s="13"/>
      <c r="N22" s="14">
        <v>0.346</v>
      </c>
      <c r="O22" s="18">
        <v>454.9</v>
      </c>
      <c r="P22" s="14">
        <v>0.707</v>
      </c>
      <c r="Q22" s="13"/>
      <c r="R22" s="18">
        <v>190.9</v>
      </c>
      <c r="S22" s="14">
        <v>0.146</v>
      </c>
      <c r="T22" s="19">
        <v>0.249</v>
      </c>
      <c r="U22" s="13"/>
      <c r="V22" s="14">
        <v>0.904</v>
      </c>
      <c r="W22" s="14">
        <v>0.133</v>
      </c>
      <c r="X22" s="14">
        <v>0.872</v>
      </c>
      <c r="Y22" s="14">
        <v>0.717</v>
      </c>
      <c r="Z22" s="18">
        <v>105</v>
      </c>
      <c r="AA22" s="18">
        <v>0</v>
      </c>
      <c r="AB22" s="20">
        <v>10.8</v>
      </c>
      <c r="AC22" s="14">
        <v>0.69</v>
      </c>
      <c r="AD22" s="13"/>
      <c r="AE22" s="21"/>
    </row>
    <row r="23" spans="1:31" ht="15" customHeight="1">
      <c r="A23" s="12">
        <v>12</v>
      </c>
      <c r="B23" s="13"/>
      <c r="C23" s="15">
        <v>53.712</v>
      </c>
      <c r="D23" s="15">
        <v>2.51</v>
      </c>
      <c r="E23" s="13"/>
      <c r="F23" s="16">
        <v>21.39</v>
      </c>
      <c r="G23" s="17">
        <v>15.76</v>
      </c>
      <c r="H23" s="17">
        <v>17.25</v>
      </c>
      <c r="I23" s="13"/>
      <c r="J23" s="14">
        <v>0.247</v>
      </c>
      <c r="K23" s="14">
        <v>0.358</v>
      </c>
      <c r="L23" s="14">
        <v>0.462</v>
      </c>
      <c r="M23" s="13"/>
      <c r="N23" s="14">
        <v>0.203</v>
      </c>
      <c r="O23" s="18">
        <v>110.1</v>
      </c>
      <c r="P23" s="14">
        <v>0.46</v>
      </c>
      <c r="Q23" s="13"/>
      <c r="R23" s="18">
        <v>290</v>
      </c>
      <c r="S23" s="14">
        <v>0.333</v>
      </c>
      <c r="T23" s="19">
        <v>0.294</v>
      </c>
      <c r="U23" s="13"/>
      <c r="V23" s="14">
        <v>0.717</v>
      </c>
      <c r="W23" s="14">
        <v>0.176</v>
      </c>
      <c r="X23" s="14">
        <v>0.81</v>
      </c>
      <c r="Y23" s="14">
        <v>0.61</v>
      </c>
      <c r="Z23" s="18">
        <v>201</v>
      </c>
      <c r="AA23" s="18">
        <v>13</v>
      </c>
      <c r="AB23" s="20">
        <v>10.5</v>
      </c>
      <c r="AC23" s="14">
        <v>0.53</v>
      </c>
      <c r="AD23" s="13"/>
      <c r="AE23" s="21"/>
    </row>
    <row r="24" spans="1:31" ht="15" customHeight="1">
      <c r="A24" s="12">
        <v>13</v>
      </c>
      <c r="B24" s="13"/>
      <c r="C24" s="15">
        <v>24.841</v>
      </c>
      <c r="D24" s="15">
        <v>1.282</v>
      </c>
      <c r="E24" s="13"/>
      <c r="F24" s="16">
        <v>19.37</v>
      </c>
      <c r="G24" s="17">
        <v>23.9</v>
      </c>
      <c r="H24" s="17">
        <v>21.91</v>
      </c>
      <c r="I24" s="13"/>
      <c r="J24" s="14">
        <v>0.608</v>
      </c>
      <c r="K24" s="14">
        <v>0.311</v>
      </c>
      <c r="L24" s="14">
        <v>0.799</v>
      </c>
      <c r="M24" s="13"/>
      <c r="N24" s="14">
        <v>0.268</v>
      </c>
      <c r="O24" s="18">
        <v>134</v>
      </c>
      <c r="P24" s="14">
        <v>0.419</v>
      </c>
      <c r="Q24" s="13"/>
      <c r="R24" s="18">
        <v>79.2</v>
      </c>
      <c r="S24" s="14">
        <v>0.017</v>
      </c>
      <c r="T24" s="19">
        <v>0.433</v>
      </c>
      <c r="U24" s="13"/>
      <c r="V24" s="14">
        <v>0.838</v>
      </c>
      <c r="W24" s="14">
        <v>0.111</v>
      </c>
      <c r="X24" s="14">
        <v>0.817</v>
      </c>
      <c r="Y24" s="14">
        <v>0.63</v>
      </c>
      <c r="Z24" s="18">
        <v>174</v>
      </c>
      <c r="AA24" s="18">
        <v>0</v>
      </c>
      <c r="AB24" s="20">
        <v>10</v>
      </c>
      <c r="AC24" s="14">
        <v>0.721</v>
      </c>
      <c r="AD24" s="13"/>
      <c r="AE24" s="21"/>
    </row>
    <row r="25" spans="1:31" ht="15" customHeight="1">
      <c r="A25" s="12">
        <v>14</v>
      </c>
      <c r="B25" s="13"/>
      <c r="C25" s="15">
        <v>13.247</v>
      </c>
      <c r="D25" s="15">
        <v>0.948</v>
      </c>
      <c r="E25" s="13"/>
      <c r="F25" s="16">
        <v>13.97</v>
      </c>
      <c r="G25" s="17">
        <v>5.74</v>
      </c>
      <c r="H25" s="17">
        <v>14.04</v>
      </c>
      <c r="I25" s="13"/>
      <c r="J25" s="14">
        <v>0.246</v>
      </c>
      <c r="K25" s="14">
        <v>0.27</v>
      </c>
      <c r="L25" s="14">
        <v>0.726</v>
      </c>
      <c r="M25" s="13"/>
      <c r="N25" s="14">
        <v>0.442</v>
      </c>
      <c r="O25" s="18">
        <v>285.8</v>
      </c>
      <c r="P25" s="14">
        <v>0.716</v>
      </c>
      <c r="Q25" s="13"/>
      <c r="R25" s="18">
        <v>73.5</v>
      </c>
      <c r="S25" s="14">
        <v>0.033</v>
      </c>
      <c r="T25" s="19">
        <v>0.398</v>
      </c>
      <c r="U25" s="13"/>
      <c r="V25" s="14">
        <v>0.644</v>
      </c>
      <c r="W25" s="14">
        <v>0.165</v>
      </c>
      <c r="X25" s="14">
        <v>0.81</v>
      </c>
      <c r="Y25" s="14">
        <v>0.716</v>
      </c>
      <c r="Z25" s="18">
        <v>124</v>
      </c>
      <c r="AA25" s="18">
        <v>4</v>
      </c>
      <c r="AB25" s="20">
        <v>13.2</v>
      </c>
      <c r="AC25" s="14">
        <v>0.691</v>
      </c>
      <c r="AD25" s="13"/>
      <c r="AE25" s="21"/>
    </row>
    <row r="26" spans="1:31" ht="15" customHeight="1">
      <c r="A26" s="12">
        <v>15</v>
      </c>
      <c r="B26" s="13"/>
      <c r="C26" s="15">
        <v>49.7</v>
      </c>
      <c r="D26" s="15">
        <v>2.026</v>
      </c>
      <c r="E26" s="13"/>
      <c r="F26" s="16">
        <v>24.53</v>
      </c>
      <c r="G26" s="17">
        <v>11.07</v>
      </c>
      <c r="H26" s="17">
        <v>22.23</v>
      </c>
      <c r="I26" s="13"/>
      <c r="J26" s="14">
        <v>0.493</v>
      </c>
      <c r="K26" s="14">
        <v>0.284</v>
      </c>
      <c r="L26" s="14">
        <v>0.624</v>
      </c>
      <c r="M26" s="13"/>
      <c r="N26" s="14">
        <v>0.184</v>
      </c>
      <c r="O26" s="18">
        <v>77.7</v>
      </c>
      <c r="P26" s="14">
        <v>0.652</v>
      </c>
      <c r="Q26" s="13"/>
      <c r="R26" s="18">
        <v>242.8</v>
      </c>
      <c r="S26" s="14">
        <v>0.394</v>
      </c>
      <c r="T26" s="19">
        <v>0.219</v>
      </c>
      <c r="U26" s="13"/>
      <c r="V26" s="14">
        <v>0.687</v>
      </c>
      <c r="W26" s="14">
        <v>0.145</v>
      </c>
      <c r="X26" s="14">
        <v>0.882</v>
      </c>
      <c r="Y26" s="14">
        <v>0.947</v>
      </c>
      <c r="Z26" s="18">
        <v>119</v>
      </c>
      <c r="AA26" s="18">
        <v>6</v>
      </c>
      <c r="AB26" s="20">
        <v>13.3</v>
      </c>
      <c r="AC26" s="14">
        <v>0.585</v>
      </c>
      <c r="AD26" s="13"/>
      <c r="AE26" s="21"/>
    </row>
    <row r="27" spans="1:31" ht="15" customHeight="1">
      <c r="A27" s="12">
        <v>16</v>
      </c>
      <c r="B27" s="13"/>
      <c r="C27" s="15">
        <v>36.84</v>
      </c>
      <c r="D27" s="15">
        <v>1.672</v>
      </c>
      <c r="E27" s="13"/>
      <c r="F27" s="16">
        <v>22.02</v>
      </c>
      <c r="G27" s="17">
        <v>15.55</v>
      </c>
      <c r="H27" s="17">
        <v>19.88</v>
      </c>
      <c r="I27" s="13"/>
      <c r="J27" s="14">
        <v>0.472</v>
      </c>
      <c r="K27" s="14">
        <v>0.315</v>
      </c>
      <c r="L27" s="14">
        <v>0.553</v>
      </c>
      <c r="M27" s="13"/>
      <c r="N27" s="14">
        <v>0.37</v>
      </c>
      <c r="O27" s="18">
        <v>151.8</v>
      </c>
      <c r="P27" s="14">
        <v>0.411</v>
      </c>
      <c r="Q27" s="13"/>
      <c r="R27" s="18">
        <v>150.9</v>
      </c>
      <c r="S27" s="14">
        <v>0.135</v>
      </c>
      <c r="T27" s="19">
        <v>0.436</v>
      </c>
      <c r="U27" s="13"/>
      <c r="V27" s="14">
        <v>0.559</v>
      </c>
      <c r="W27" s="14">
        <v>0.184</v>
      </c>
      <c r="X27" s="14">
        <v>0.775</v>
      </c>
      <c r="Y27" s="14">
        <v>0.688</v>
      </c>
      <c r="Z27" s="18">
        <v>162</v>
      </c>
      <c r="AA27" s="18">
        <v>10</v>
      </c>
      <c r="AB27" s="20">
        <v>14</v>
      </c>
      <c r="AC27" s="14">
        <v>0.709</v>
      </c>
      <c r="AD27" s="13"/>
      <c r="AE27" s="21"/>
    </row>
    <row r="28" spans="1:31" ht="15" customHeight="1">
      <c r="A28" s="12">
        <v>17</v>
      </c>
      <c r="B28" s="13"/>
      <c r="C28" s="15">
        <v>31.024</v>
      </c>
      <c r="D28" s="15">
        <v>2.546</v>
      </c>
      <c r="E28" s="13"/>
      <c r="F28" s="16">
        <v>12.18</v>
      </c>
      <c r="G28" s="17" t="s">
        <v>33</v>
      </c>
      <c r="H28" s="17">
        <v>13.69</v>
      </c>
      <c r="I28" s="13"/>
      <c r="J28" s="14">
        <v>0.63</v>
      </c>
      <c r="K28" s="14">
        <v>0.287</v>
      </c>
      <c r="L28" s="14">
        <v>0.766</v>
      </c>
      <c r="M28" s="13"/>
      <c r="N28" s="14">
        <v>0.191</v>
      </c>
      <c r="O28" s="18">
        <v>141.6</v>
      </c>
      <c r="P28" s="14">
        <v>0.487</v>
      </c>
      <c r="Q28" s="13"/>
      <c r="R28" s="18">
        <v>70.5</v>
      </c>
      <c r="S28" s="14">
        <v>0.034</v>
      </c>
      <c r="T28" s="19">
        <v>0.428</v>
      </c>
      <c r="U28" s="13"/>
      <c r="V28" s="14">
        <v>0.683</v>
      </c>
      <c r="W28" s="14">
        <v>0.12</v>
      </c>
      <c r="X28" s="14">
        <v>0.913</v>
      </c>
      <c r="Y28" s="14">
        <v>0.95</v>
      </c>
      <c r="Z28" s="18">
        <v>193</v>
      </c>
      <c r="AA28" s="18">
        <v>0</v>
      </c>
      <c r="AB28" s="20">
        <v>12.5</v>
      </c>
      <c r="AC28" s="14">
        <v>0.748</v>
      </c>
      <c r="AD28" s="13"/>
      <c r="AE28" s="21"/>
    </row>
    <row r="29" spans="1:31" ht="15" customHeight="1">
      <c r="A29" s="12">
        <v>18</v>
      </c>
      <c r="B29" s="13"/>
      <c r="C29" s="15">
        <v>32.158</v>
      </c>
      <c r="D29" s="15">
        <v>1.316</v>
      </c>
      <c r="E29" s="13"/>
      <c r="F29" s="16">
        <v>24.42</v>
      </c>
      <c r="G29" s="17">
        <v>23.42</v>
      </c>
      <c r="H29" s="17">
        <v>28.39</v>
      </c>
      <c r="I29" s="13"/>
      <c r="J29" s="14">
        <v>0.735</v>
      </c>
      <c r="K29" s="14">
        <v>0.415</v>
      </c>
      <c r="L29" s="14">
        <v>0.841</v>
      </c>
      <c r="M29" s="13"/>
      <c r="N29" s="14">
        <v>0.387</v>
      </c>
      <c r="O29" s="18">
        <v>153.6</v>
      </c>
      <c r="P29" s="14">
        <v>0.604</v>
      </c>
      <c r="Q29" s="13"/>
      <c r="R29" s="18">
        <v>183.7</v>
      </c>
      <c r="S29" s="14">
        <v>0.145</v>
      </c>
      <c r="T29" s="19">
        <v>0.32</v>
      </c>
      <c r="U29" s="13"/>
      <c r="V29" s="14">
        <v>0.591</v>
      </c>
      <c r="W29" s="14">
        <v>0.119</v>
      </c>
      <c r="X29" s="14">
        <v>0.893</v>
      </c>
      <c r="Y29" s="14">
        <v>0.815</v>
      </c>
      <c r="Z29" s="18">
        <v>200</v>
      </c>
      <c r="AA29" s="18">
        <v>7</v>
      </c>
      <c r="AB29" s="20">
        <v>17.7</v>
      </c>
      <c r="AC29" s="14">
        <v>0.768</v>
      </c>
      <c r="AD29" s="13"/>
      <c r="AE29" s="21"/>
    </row>
    <row r="30" spans="1:31" ht="15" customHeight="1">
      <c r="A30" s="12">
        <v>19</v>
      </c>
      <c r="B30" s="13"/>
      <c r="C30" s="15">
        <v>19.885</v>
      </c>
      <c r="D30" s="15">
        <v>0.86</v>
      </c>
      <c r="E30" s="13"/>
      <c r="F30" s="16">
        <v>23.11</v>
      </c>
      <c r="G30" s="17">
        <v>13.16</v>
      </c>
      <c r="H30" s="17">
        <v>22.62</v>
      </c>
      <c r="I30" s="13"/>
      <c r="J30" s="14">
        <v>0.444</v>
      </c>
      <c r="K30" s="14">
        <v>0.36</v>
      </c>
      <c r="L30" s="14">
        <v>0.679</v>
      </c>
      <c r="M30" s="13"/>
      <c r="N30" s="14">
        <v>0.357</v>
      </c>
      <c r="O30" s="18">
        <v>159.3</v>
      </c>
      <c r="P30" s="14">
        <v>0.581</v>
      </c>
      <c r="Q30" s="13"/>
      <c r="R30" s="18">
        <v>244.3</v>
      </c>
      <c r="S30" s="14">
        <v>0.315</v>
      </c>
      <c r="T30" s="19">
        <v>0.292</v>
      </c>
      <c r="U30" s="13"/>
      <c r="V30" s="14">
        <v>0.704</v>
      </c>
      <c r="W30" s="14">
        <v>0.167</v>
      </c>
      <c r="X30" s="14">
        <v>0.814</v>
      </c>
      <c r="Y30" s="14">
        <v>0.585</v>
      </c>
      <c r="Z30" s="18">
        <v>110</v>
      </c>
      <c r="AA30" s="18">
        <v>0</v>
      </c>
      <c r="AB30" s="20">
        <v>19.5</v>
      </c>
      <c r="AC30" s="14">
        <v>0.738</v>
      </c>
      <c r="AD30" s="13"/>
      <c r="AE30" s="21"/>
    </row>
    <row r="31" spans="1:31" ht="15" customHeight="1">
      <c r="A31" s="12">
        <v>20</v>
      </c>
      <c r="B31" s="13"/>
      <c r="C31" s="15">
        <v>37.959</v>
      </c>
      <c r="D31" s="15">
        <v>1.563</v>
      </c>
      <c r="E31" s="13"/>
      <c r="F31" s="16">
        <v>24.27</v>
      </c>
      <c r="G31" s="17" t="s">
        <v>33</v>
      </c>
      <c r="H31" s="17">
        <v>23.34</v>
      </c>
      <c r="I31" s="13"/>
      <c r="J31" s="14">
        <v>0.342</v>
      </c>
      <c r="K31" s="14">
        <v>0.346</v>
      </c>
      <c r="L31" s="14">
        <v>0.702</v>
      </c>
      <c r="M31" s="13"/>
      <c r="N31" s="14">
        <v>0.207</v>
      </c>
      <c r="O31" s="18">
        <v>88</v>
      </c>
      <c r="P31" s="14">
        <v>0.462</v>
      </c>
      <c r="Q31" s="13"/>
      <c r="R31" s="18">
        <v>113.1</v>
      </c>
      <c r="S31" s="14">
        <v>0.051</v>
      </c>
      <c r="T31" s="19">
        <v>0.434</v>
      </c>
      <c r="U31" s="13"/>
      <c r="V31" s="14">
        <v>0.753</v>
      </c>
      <c r="W31" s="14">
        <v>0.157</v>
      </c>
      <c r="X31" s="14">
        <v>0.847</v>
      </c>
      <c r="Y31" s="14">
        <v>0.811</v>
      </c>
      <c r="Z31" s="18">
        <v>103</v>
      </c>
      <c r="AA31" s="18">
        <v>2</v>
      </c>
      <c r="AB31" s="20">
        <v>14.1</v>
      </c>
      <c r="AC31" s="14">
        <v>0.724</v>
      </c>
      <c r="AD31" s="13"/>
      <c r="AE31" s="21"/>
    </row>
    <row r="32" spans="1:31" ht="15" customHeight="1">
      <c r="A32" s="12">
        <v>21</v>
      </c>
      <c r="B32" s="13"/>
      <c r="C32" s="15">
        <v>6.82</v>
      </c>
      <c r="D32" s="15">
        <v>0.542</v>
      </c>
      <c r="E32" s="13"/>
      <c r="F32" s="16">
        <v>12.56</v>
      </c>
      <c r="G32" s="17" t="s">
        <v>33</v>
      </c>
      <c r="H32" s="17">
        <v>10.6</v>
      </c>
      <c r="I32" s="13"/>
      <c r="J32" s="14">
        <v>0.354</v>
      </c>
      <c r="K32" s="14">
        <v>0.256</v>
      </c>
      <c r="L32" s="14">
        <v>0.664</v>
      </c>
      <c r="M32" s="13"/>
      <c r="N32" s="14">
        <v>0.407</v>
      </c>
      <c r="O32" s="18">
        <v>376</v>
      </c>
      <c r="P32" s="14">
        <v>0.781</v>
      </c>
      <c r="Q32" s="13"/>
      <c r="R32" s="18">
        <v>180.5</v>
      </c>
      <c r="S32" s="14">
        <v>0.1</v>
      </c>
      <c r="T32" s="19">
        <v>0.387</v>
      </c>
      <c r="U32" s="13"/>
      <c r="V32" s="14">
        <v>0.765</v>
      </c>
      <c r="W32" s="14">
        <v>0.162</v>
      </c>
      <c r="X32" s="14">
        <v>0.774</v>
      </c>
      <c r="Y32" s="14">
        <v>0.628</v>
      </c>
      <c r="Z32" s="18">
        <v>163</v>
      </c>
      <c r="AA32" s="18">
        <v>0</v>
      </c>
      <c r="AB32" s="20">
        <v>8.9</v>
      </c>
      <c r="AC32" s="14">
        <v>0.67</v>
      </c>
      <c r="AD32" s="13"/>
      <c r="AE32" s="21"/>
    </row>
    <row r="33" spans="1:31" ht="15" customHeight="1">
      <c r="A33" s="12">
        <v>22</v>
      </c>
      <c r="B33" s="13"/>
      <c r="C33" s="15">
        <v>24.337</v>
      </c>
      <c r="D33" s="15">
        <v>2.182</v>
      </c>
      <c r="E33" s="13"/>
      <c r="F33" s="16">
        <v>11.15</v>
      </c>
      <c r="G33" s="17">
        <v>8.65</v>
      </c>
      <c r="H33" s="17" t="s">
        <v>33</v>
      </c>
      <c r="I33" s="13"/>
      <c r="J33" s="14">
        <v>0.931</v>
      </c>
      <c r="K33" s="14">
        <v>0.247</v>
      </c>
      <c r="L33" s="14">
        <v>0.952</v>
      </c>
      <c r="M33" s="13"/>
      <c r="N33" s="14">
        <v>0.153</v>
      </c>
      <c r="O33" s="18">
        <v>159.3</v>
      </c>
      <c r="P33" s="14">
        <v>0.49</v>
      </c>
      <c r="Q33" s="13"/>
      <c r="R33" s="18">
        <v>130.2</v>
      </c>
      <c r="S33" s="14">
        <v>0.104</v>
      </c>
      <c r="T33" s="19">
        <v>0.311</v>
      </c>
      <c r="U33" s="13"/>
      <c r="V33" s="14">
        <v>0.949</v>
      </c>
      <c r="W33" s="14">
        <v>0.146</v>
      </c>
      <c r="X33" s="14">
        <v>0.853</v>
      </c>
      <c r="Y33" s="14">
        <v>0.852</v>
      </c>
      <c r="Z33" s="18">
        <v>64</v>
      </c>
      <c r="AA33" s="18">
        <v>0</v>
      </c>
      <c r="AB33" s="20">
        <v>11.2</v>
      </c>
      <c r="AC33" s="14">
        <v>0.629</v>
      </c>
      <c r="AD33" s="13"/>
      <c r="AE33" s="21"/>
    </row>
    <row r="34" spans="1:31" ht="15" customHeight="1">
      <c r="A34" s="12">
        <v>23</v>
      </c>
      <c r="B34" s="13"/>
      <c r="C34" s="15">
        <v>28.447</v>
      </c>
      <c r="D34" s="15">
        <v>1.785</v>
      </c>
      <c r="E34" s="13"/>
      <c r="F34" s="16">
        <v>15.93</v>
      </c>
      <c r="G34" s="17">
        <v>17.55</v>
      </c>
      <c r="H34" s="17">
        <v>12.87</v>
      </c>
      <c r="I34" s="13"/>
      <c r="J34" s="14">
        <v>0.54</v>
      </c>
      <c r="K34" s="14">
        <v>0.336</v>
      </c>
      <c r="L34" s="14">
        <v>0.658</v>
      </c>
      <c r="M34" s="13"/>
      <c r="N34" s="14">
        <v>0.367</v>
      </c>
      <c r="O34" s="18">
        <v>208.2</v>
      </c>
      <c r="P34" s="14">
        <v>0.763</v>
      </c>
      <c r="Q34" s="13"/>
      <c r="R34" s="18">
        <v>186</v>
      </c>
      <c r="S34" s="14">
        <v>0.158</v>
      </c>
      <c r="T34" s="19">
        <v>0.408</v>
      </c>
      <c r="U34" s="13"/>
      <c r="V34" s="14">
        <v>0.977</v>
      </c>
      <c r="W34" s="14">
        <v>0.155</v>
      </c>
      <c r="X34" s="14">
        <v>0.846</v>
      </c>
      <c r="Y34" s="14">
        <v>0.79</v>
      </c>
      <c r="Z34" s="18">
        <v>169</v>
      </c>
      <c r="AA34" s="18">
        <v>20</v>
      </c>
      <c r="AB34" s="20">
        <v>5.4</v>
      </c>
      <c r="AC34" s="14">
        <v>0.71</v>
      </c>
      <c r="AD34" s="13"/>
      <c r="AE34" s="21"/>
    </row>
    <row r="35" spans="1:31" ht="15" customHeight="1">
      <c r="A35" s="12">
        <v>24</v>
      </c>
      <c r="B35" s="13"/>
      <c r="C35" s="15">
        <v>58.231</v>
      </c>
      <c r="D35" s="15">
        <v>2.538</v>
      </c>
      <c r="E35" s="13"/>
      <c r="F35" s="16">
        <v>22.94</v>
      </c>
      <c r="G35" s="17">
        <v>14.85</v>
      </c>
      <c r="H35" s="17">
        <v>21.98</v>
      </c>
      <c r="I35" s="13"/>
      <c r="J35" s="14">
        <v>0.133</v>
      </c>
      <c r="K35" s="14">
        <v>0.313</v>
      </c>
      <c r="L35" s="14">
        <v>0.58</v>
      </c>
      <c r="M35" s="13"/>
      <c r="N35" s="14">
        <v>0.217</v>
      </c>
      <c r="O35" s="18">
        <v>97.8</v>
      </c>
      <c r="P35" s="14">
        <v>0.695</v>
      </c>
      <c r="Q35" s="13"/>
      <c r="R35" s="18">
        <v>140.6</v>
      </c>
      <c r="S35" s="14">
        <v>0.092</v>
      </c>
      <c r="T35" s="19">
        <v>0.305</v>
      </c>
      <c r="U35" s="13"/>
      <c r="V35" s="14">
        <v>0.807</v>
      </c>
      <c r="W35" s="14">
        <v>0.193</v>
      </c>
      <c r="X35" s="14">
        <v>0.844</v>
      </c>
      <c r="Y35" s="14">
        <v>0.932</v>
      </c>
      <c r="Z35" s="18">
        <v>261</v>
      </c>
      <c r="AA35" s="18">
        <v>0</v>
      </c>
      <c r="AB35" s="20">
        <v>15</v>
      </c>
      <c r="AC35" s="14">
        <v>0.586</v>
      </c>
      <c r="AD35" s="13"/>
      <c r="AE35" s="21"/>
    </row>
    <row r="36" spans="1:31" ht="15" customHeight="1">
      <c r="A36" s="12">
        <v>25</v>
      </c>
      <c r="B36" s="13"/>
      <c r="C36" s="15">
        <v>27.991</v>
      </c>
      <c r="D36" s="15">
        <v>2.106</v>
      </c>
      <c r="E36" s="13"/>
      <c r="F36" s="16">
        <v>13.29</v>
      </c>
      <c r="G36" s="17">
        <v>16.15</v>
      </c>
      <c r="H36" s="17">
        <v>14.66</v>
      </c>
      <c r="I36" s="13"/>
      <c r="J36" s="14">
        <v>0.259</v>
      </c>
      <c r="K36" s="14">
        <v>0.266</v>
      </c>
      <c r="L36" s="14">
        <v>0.393</v>
      </c>
      <c r="M36" s="13"/>
      <c r="N36" s="14">
        <v>0.25</v>
      </c>
      <c r="O36" s="18">
        <v>194.2</v>
      </c>
      <c r="P36" s="14">
        <v>0.579</v>
      </c>
      <c r="Q36" s="13"/>
      <c r="R36" s="18">
        <v>160.1</v>
      </c>
      <c r="S36" s="14">
        <v>0.11</v>
      </c>
      <c r="T36" s="19">
        <v>0.268</v>
      </c>
      <c r="U36" s="13"/>
      <c r="V36" s="14">
        <v>0.755</v>
      </c>
      <c r="W36" s="14">
        <v>0.127</v>
      </c>
      <c r="X36" s="14">
        <v>0.777</v>
      </c>
      <c r="Y36" s="14">
        <v>0.644</v>
      </c>
      <c r="Z36" s="18">
        <v>109</v>
      </c>
      <c r="AA36" s="18">
        <v>4</v>
      </c>
      <c r="AB36" s="20">
        <v>11.5</v>
      </c>
      <c r="AC36" s="14">
        <v>0.736</v>
      </c>
      <c r="AD36" s="13"/>
      <c r="AE36" s="21"/>
    </row>
    <row r="37" spans="1:31" ht="15" customHeight="1">
      <c r="A37" s="12">
        <v>26</v>
      </c>
      <c r="B37" s="13"/>
      <c r="C37" s="15">
        <v>27.713</v>
      </c>
      <c r="D37" s="15">
        <v>1.307</v>
      </c>
      <c r="E37" s="13"/>
      <c r="F37" s="16">
        <v>21.19</v>
      </c>
      <c r="G37" s="17">
        <v>12.7</v>
      </c>
      <c r="H37" s="17">
        <v>21.02</v>
      </c>
      <c r="I37" s="13"/>
      <c r="J37" s="14">
        <v>0.658</v>
      </c>
      <c r="K37" s="14">
        <v>0.325</v>
      </c>
      <c r="L37" s="14">
        <v>0.956</v>
      </c>
      <c r="M37" s="13"/>
      <c r="N37" s="14">
        <v>0.328</v>
      </c>
      <c r="O37" s="18">
        <v>160</v>
      </c>
      <c r="P37" s="14">
        <v>0.637</v>
      </c>
      <c r="Q37" s="13"/>
      <c r="R37" s="18">
        <v>206.2</v>
      </c>
      <c r="S37" s="14">
        <v>0.214</v>
      </c>
      <c r="T37" s="19">
        <v>0.262</v>
      </c>
      <c r="U37" s="13"/>
      <c r="V37" s="14">
        <v>0.615</v>
      </c>
      <c r="W37" s="14">
        <v>0.194</v>
      </c>
      <c r="X37" s="14">
        <v>0.837</v>
      </c>
      <c r="Y37" s="14">
        <v>0.958</v>
      </c>
      <c r="Z37" s="18">
        <v>86</v>
      </c>
      <c r="AA37" s="18">
        <v>2</v>
      </c>
      <c r="AB37" s="20">
        <v>18.2</v>
      </c>
      <c r="AC37" s="14">
        <v>0.624</v>
      </c>
      <c r="AD37" s="13"/>
      <c r="AE37" s="21"/>
    </row>
    <row r="38" spans="1:31" ht="15" customHeight="1">
      <c r="A38" s="12">
        <v>27</v>
      </c>
      <c r="B38" s="13"/>
      <c r="C38" s="15">
        <v>86.625</v>
      </c>
      <c r="D38" s="15">
        <v>2.619</v>
      </c>
      <c r="E38" s="13"/>
      <c r="F38" s="16">
        <v>33.07</v>
      </c>
      <c r="G38" s="17">
        <v>25.12</v>
      </c>
      <c r="H38" s="17">
        <v>31.08</v>
      </c>
      <c r="I38" s="13"/>
      <c r="J38" s="14">
        <v>0.496</v>
      </c>
      <c r="K38" s="14">
        <v>0.514</v>
      </c>
      <c r="L38" s="14">
        <v>0.69</v>
      </c>
      <c r="M38" s="13"/>
      <c r="N38" s="14">
        <v>0.22</v>
      </c>
      <c r="O38" s="18">
        <v>68.7</v>
      </c>
      <c r="P38" s="14">
        <v>0.797</v>
      </c>
      <c r="Q38" s="13"/>
      <c r="R38" s="18">
        <v>204.8</v>
      </c>
      <c r="S38" s="14">
        <v>0.09</v>
      </c>
      <c r="T38" s="19">
        <v>0.224</v>
      </c>
      <c r="U38" s="13"/>
      <c r="V38" s="14">
        <v>0.544</v>
      </c>
      <c r="W38" s="14">
        <v>0.142</v>
      </c>
      <c r="X38" s="14">
        <v>0.746</v>
      </c>
      <c r="Y38" s="14">
        <v>0.638</v>
      </c>
      <c r="Z38" s="18">
        <v>238</v>
      </c>
      <c r="AA38" s="18">
        <v>23</v>
      </c>
      <c r="AB38" s="20">
        <v>18</v>
      </c>
      <c r="AC38" s="14">
        <v>0.767</v>
      </c>
      <c r="AD38" s="13"/>
      <c r="AE38" s="21"/>
    </row>
    <row r="39" spans="1:31" ht="15" customHeight="1">
      <c r="A39" s="12">
        <v>28</v>
      </c>
      <c r="B39" s="13"/>
      <c r="C39" s="15">
        <v>49.397</v>
      </c>
      <c r="D39" s="15">
        <v>1.354</v>
      </c>
      <c r="E39" s="13"/>
      <c r="F39" s="16">
        <v>36.46</v>
      </c>
      <c r="G39" s="17">
        <v>17.33</v>
      </c>
      <c r="H39" s="17">
        <v>34.95</v>
      </c>
      <c r="I39" s="13"/>
      <c r="J39" s="14">
        <v>0.732</v>
      </c>
      <c r="K39" s="14">
        <v>0.567</v>
      </c>
      <c r="L39" s="14">
        <v>0.958</v>
      </c>
      <c r="M39" s="13"/>
      <c r="N39" s="14">
        <v>0.321</v>
      </c>
      <c r="O39" s="18">
        <v>96.6</v>
      </c>
      <c r="P39" s="14">
        <v>0.425</v>
      </c>
      <c r="Q39" s="13"/>
      <c r="R39" s="18">
        <v>181.6</v>
      </c>
      <c r="S39" s="14">
        <v>0.244</v>
      </c>
      <c r="T39" s="19">
        <v>0.319</v>
      </c>
      <c r="U39" s="13"/>
      <c r="V39" s="14">
        <v>0.637</v>
      </c>
      <c r="W39" s="14">
        <v>0.154</v>
      </c>
      <c r="X39" s="14">
        <v>0.861</v>
      </c>
      <c r="Y39" s="14">
        <v>0.956</v>
      </c>
      <c r="Z39" s="18">
        <v>157</v>
      </c>
      <c r="AA39" s="18">
        <v>41</v>
      </c>
      <c r="AB39" s="20">
        <v>14.5</v>
      </c>
      <c r="AC39" s="14">
        <v>0.748</v>
      </c>
      <c r="AD39" s="13"/>
      <c r="AE39" s="21"/>
    </row>
    <row r="40" spans="1:31" ht="15" customHeight="1">
      <c r="A40" s="12">
        <v>29</v>
      </c>
      <c r="B40" s="13"/>
      <c r="C40" s="15">
        <v>24.617</v>
      </c>
      <c r="D40" s="15">
        <v>1.199</v>
      </c>
      <c r="E40" s="13"/>
      <c r="F40" s="16">
        <v>20.51</v>
      </c>
      <c r="G40" s="17" t="s">
        <v>33</v>
      </c>
      <c r="H40" s="17">
        <v>21.28</v>
      </c>
      <c r="I40" s="13"/>
      <c r="J40" s="14">
        <v>0.695</v>
      </c>
      <c r="K40" s="14">
        <v>0.386</v>
      </c>
      <c r="L40" s="14">
        <v>0.878</v>
      </c>
      <c r="M40" s="13"/>
      <c r="N40" s="14">
        <v>0.421</v>
      </c>
      <c r="O40" s="18">
        <v>185.3</v>
      </c>
      <c r="P40" s="14">
        <v>0.528</v>
      </c>
      <c r="Q40" s="13"/>
      <c r="R40" s="18">
        <v>156.5</v>
      </c>
      <c r="S40" s="14">
        <v>0.122</v>
      </c>
      <c r="T40" s="19">
        <v>0.388</v>
      </c>
      <c r="U40" s="13"/>
      <c r="V40" s="14">
        <v>0.787</v>
      </c>
      <c r="W40" s="14">
        <v>0.144</v>
      </c>
      <c r="X40" s="14">
        <v>0.854</v>
      </c>
      <c r="Y40" s="14">
        <v>0.848</v>
      </c>
      <c r="Z40" s="18">
        <v>173</v>
      </c>
      <c r="AA40" s="18">
        <v>22</v>
      </c>
      <c r="AB40" s="20">
        <v>13.1</v>
      </c>
      <c r="AC40" s="14">
        <v>0.717</v>
      </c>
      <c r="AD40" s="13"/>
      <c r="AE40" s="21"/>
    </row>
    <row r="41" spans="1:31" ht="15" customHeight="1">
      <c r="A41" s="12">
        <v>30</v>
      </c>
      <c r="B41" s="13"/>
      <c r="C41" s="15">
        <v>84.682</v>
      </c>
      <c r="D41" s="15">
        <v>1.842</v>
      </c>
      <c r="E41" s="13"/>
      <c r="F41" s="16">
        <v>45.96</v>
      </c>
      <c r="G41" s="17">
        <v>42.86</v>
      </c>
      <c r="H41" s="17">
        <v>43.05</v>
      </c>
      <c r="I41" s="13"/>
      <c r="J41" s="14">
        <v>0.567</v>
      </c>
      <c r="K41" s="14">
        <v>0.696</v>
      </c>
      <c r="L41" s="14">
        <v>0.595</v>
      </c>
      <c r="M41" s="13"/>
      <c r="N41" s="14">
        <v>0.361</v>
      </c>
      <c r="O41" s="18">
        <v>71</v>
      </c>
      <c r="P41" s="14">
        <v>0.722</v>
      </c>
      <c r="Q41" s="13"/>
      <c r="R41" s="18">
        <v>213.3</v>
      </c>
      <c r="S41" s="14">
        <v>0.1</v>
      </c>
      <c r="T41" s="19">
        <v>0.231</v>
      </c>
      <c r="U41" s="13"/>
      <c r="V41" s="14">
        <v>0.468</v>
      </c>
      <c r="W41" s="14">
        <v>0.14</v>
      </c>
      <c r="X41" s="14">
        <v>0.761</v>
      </c>
      <c r="Y41" s="14">
        <v>0.698</v>
      </c>
      <c r="Z41" s="18">
        <v>163</v>
      </c>
      <c r="AA41" s="18">
        <v>41</v>
      </c>
      <c r="AB41" s="20">
        <v>26.1</v>
      </c>
      <c r="AC41" s="14">
        <v>0.774</v>
      </c>
      <c r="AD41" s="13"/>
      <c r="AE41" s="21"/>
    </row>
    <row r="42" spans="1:31" ht="15" customHeight="1">
      <c r="A42" s="12">
        <v>31</v>
      </c>
      <c r="B42" s="13"/>
      <c r="C42" s="15">
        <v>29.105</v>
      </c>
      <c r="D42" s="15">
        <v>1</v>
      </c>
      <c r="E42" s="13"/>
      <c r="F42" s="16">
        <v>29.09</v>
      </c>
      <c r="G42" s="17">
        <v>37.52</v>
      </c>
      <c r="H42" s="17">
        <v>31.5</v>
      </c>
      <c r="I42" s="13"/>
      <c r="J42" s="14">
        <v>0.451</v>
      </c>
      <c r="K42" s="14">
        <v>0.412</v>
      </c>
      <c r="L42" s="14">
        <v>0.633</v>
      </c>
      <c r="M42" s="13"/>
      <c r="N42" s="14">
        <v>0.34</v>
      </c>
      <c r="O42" s="18">
        <v>128.4</v>
      </c>
      <c r="P42" s="14">
        <v>0.552</v>
      </c>
      <c r="Q42" s="13"/>
      <c r="R42" s="18">
        <v>149.9</v>
      </c>
      <c r="S42" s="14">
        <v>0.105</v>
      </c>
      <c r="T42" s="19">
        <v>0.206</v>
      </c>
      <c r="U42" s="13"/>
      <c r="V42" s="14">
        <v>0.546</v>
      </c>
      <c r="W42" s="14">
        <v>0.167</v>
      </c>
      <c r="X42" s="14">
        <v>0.818</v>
      </c>
      <c r="Y42" s="14">
        <v>0.784</v>
      </c>
      <c r="Z42" s="18">
        <v>114</v>
      </c>
      <c r="AA42" s="18">
        <v>0</v>
      </c>
      <c r="AB42" s="20">
        <v>23.9</v>
      </c>
      <c r="AC42" s="14">
        <v>0.646</v>
      </c>
      <c r="AD42" s="13"/>
      <c r="AE42" s="21"/>
    </row>
    <row r="43" spans="1:31" ht="15" customHeight="1">
      <c r="A43" s="12">
        <v>32</v>
      </c>
      <c r="B43" s="13"/>
      <c r="C43" s="15">
        <v>26.082</v>
      </c>
      <c r="D43" s="15">
        <v>1.484</v>
      </c>
      <c r="E43" s="13"/>
      <c r="F43" s="16">
        <v>17.56</v>
      </c>
      <c r="G43" s="17" t="s">
        <v>33</v>
      </c>
      <c r="H43" s="17">
        <v>15.31</v>
      </c>
      <c r="I43" s="13"/>
      <c r="J43" s="14">
        <v>0.463</v>
      </c>
      <c r="K43" s="14">
        <v>0.292</v>
      </c>
      <c r="L43" s="14">
        <v>0.662</v>
      </c>
      <c r="M43" s="13"/>
      <c r="N43" s="14">
        <v>0.212</v>
      </c>
      <c r="O43" s="18">
        <v>140.7</v>
      </c>
      <c r="P43" s="14">
        <v>0.546</v>
      </c>
      <c r="Q43" s="13"/>
      <c r="R43" s="18">
        <v>141.5</v>
      </c>
      <c r="S43" s="14">
        <v>0.096</v>
      </c>
      <c r="T43" s="19">
        <v>0.366</v>
      </c>
      <c r="U43" s="13"/>
      <c r="V43" s="14">
        <v>0.604</v>
      </c>
      <c r="W43" s="14">
        <v>0.157</v>
      </c>
      <c r="X43" s="14">
        <v>0.815</v>
      </c>
      <c r="Y43" s="14">
        <v>0.619</v>
      </c>
      <c r="Z43" s="18">
        <v>185</v>
      </c>
      <c r="AA43" s="18">
        <v>0</v>
      </c>
      <c r="AB43" s="20">
        <v>16.1</v>
      </c>
      <c r="AC43" s="14">
        <v>0.758</v>
      </c>
      <c r="AD43" s="13"/>
      <c r="AE43" s="21"/>
    </row>
    <row r="44" spans="1:31" ht="15" customHeight="1">
      <c r="A44" s="12">
        <v>33</v>
      </c>
      <c r="B44" s="13"/>
      <c r="C44" s="15">
        <v>15.921</v>
      </c>
      <c r="D44" s="15">
        <v>1.291</v>
      </c>
      <c r="E44" s="13"/>
      <c r="F44" s="16">
        <v>12.32</v>
      </c>
      <c r="G44" s="17">
        <v>11.87</v>
      </c>
      <c r="H44" s="17">
        <v>11.14</v>
      </c>
      <c r="I44" s="13"/>
      <c r="J44" s="14">
        <v>0.554</v>
      </c>
      <c r="K44" s="14">
        <v>0.26</v>
      </c>
      <c r="L44" s="14">
        <v>0.736</v>
      </c>
      <c r="M44" s="13"/>
      <c r="N44" s="14">
        <v>0.276</v>
      </c>
      <c r="O44" s="18">
        <v>202.8</v>
      </c>
      <c r="P44" s="14">
        <v>0.461</v>
      </c>
      <c r="Q44" s="13"/>
      <c r="R44" s="18">
        <v>84</v>
      </c>
      <c r="S44" s="14">
        <v>0.04</v>
      </c>
      <c r="T44" s="19">
        <v>0.448</v>
      </c>
      <c r="U44" s="13"/>
      <c r="V44" s="14">
        <v>0.588</v>
      </c>
      <c r="W44" s="14">
        <v>0.163</v>
      </c>
      <c r="X44" s="14">
        <v>0.737</v>
      </c>
      <c r="Y44" s="14">
        <v>0.554</v>
      </c>
      <c r="Z44" s="18">
        <v>122</v>
      </c>
      <c r="AA44" s="18">
        <v>5</v>
      </c>
      <c r="AB44" s="20">
        <v>16.5</v>
      </c>
      <c r="AC44" s="14">
        <v>0.728</v>
      </c>
      <c r="AD44" s="13"/>
      <c r="AE44" s="21"/>
    </row>
    <row r="45" spans="1:31" ht="15" customHeight="1">
      <c r="A45" s="12">
        <v>34</v>
      </c>
      <c r="B45" s="13"/>
      <c r="C45" s="15">
        <v>22.331</v>
      </c>
      <c r="D45" s="15">
        <v>1.015</v>
      </c>
      <c r="E45" s="13"/>
      <c r="F45" s="16">
        <v>21.98</v>
      </c>
      <c r="G45" s="17">
        <v>34.23</v>
      </c>
      <c r="H45" s="17">
        <v>21.71</v>
      </c>
      <c r="I45" s="13"/>
      <c r="J45" s="14">
        <v>0.801</v>
      </c>
      <c r="K45" s="14">
        <v>0.348</v>
      </c>
      <c r="L45" s="14">
        <v>0.837</v>
      </c>
      <c r="M45" s="13"/>
      <c r="N45" s="14">
        <v>0.374</v>
      </c>
      <c r="O45" s="18">
        <v>153.8</v>
      </c>
      <c r="P45" s="14">
        <v>0.496</v>
      </c>
      <c r="Q45" s="13"/>
      <c r="R45" s="18">
        <v>174.2</v>
      </c>
      <c r="S45" s="14">
        <v>0.156</v>
      </c>
      <c r="T45" s="19">
        <v>0.358</v>
      </c>
      <c r="U45" s="13"/>
      <c r="V45" s="14">
        <v>0.528</v>
      </c>
      <c r="W45" s="14">
        <v>0.133</v>
      </c>
      <c r="X45" s="14">
        <v>0.833</v>
      </c>
      <c r="Y45" s="14">
        <v>0.671</v>
      </c>
      <c r="Z45" s="18">
        <v>92</v>
      </c>
      <c r="AA45" s="18">
        <v>0</v>
      </c>
      <c r="AB45" s="20">
        <v>18.3</v>
      </c>
      <c r="AC45" s="14">
        <v>0.696</v>
      </c>
      <c r="AD45" s="13"/>
      <c r="AE45" s="21"/>
    </row>
    <row r="46" spans="1:31" ht="15" customHeight="1">
      <c r="A46" s="12">
        <v>35</v>
      </c>
      <c r="B46" s="13"/>
      <c r="C46" s="15">
        <v>29.936</v>
      </c>
      <c r="D46" s="15">
        <v>1.177</v>
      </c>
      <c r="E46" s="13"/>
      <c r="F46" s="16">
        <v>25.43</v>
      </c>
      <c r="G46" s="17" t="s">
        <v>33</v>
      </c>
      <c r="H46" s="17">
        <v>23.3</v>
      </c>
      <c r="I46" s="13"/>
      <c r="J46" s="14">
        <v>0.415</v>
      </c>
      <c r="K46" s="14">
        <v>0.354</v>
      </c>
      <c r="L46" s="14">
        <v>0.606</v>
      </c>
      <c r="M46" s="13"/>
      <c r="N46" s="14">
        <v>0.22</v>
      </c>
      <c r="O46" s="18">
        <v>95.2</v>
      </c>
      <c r="P46" s="14">
        <v>0.603</v>
      </c>
      <c r="Q46" s="13"/>
      <c r="R46" s="18">
        <v>113.6</v>
      </c>
      <c r="S46" s="14">
        <v>0.075</v>
      </c>
      <c r="T46" s="19">
        <v>0.336</v>
      </c>
      <c r="U46" s="13"/>
      <c r="V46" s="14">
        <v>0.543</v>
      </c>
      <c r="W46" s="14">
        <v>0.123</v>
      </c>
      <c r="X46" s="14">
        <v>0.834</v>
      </c>
      <c r="Y46" s="14">
        <v>0.651</v>
      </c>
      <c r="Z46" s="18">
        <v>279</v>
      </c>
      <c r="AA46" s="18">
        <v>0</v>
      </c>
      <c r="AB46" s="20">
        <v>17.6</v>
      </c>
      <c r="AC46" s="14">
        <v>0.773</v>
      </c>
      <c r="AD46" s="13"/>
      <c r="AE46" s="21"/>
    </row>
    <row r="47" spans="1:31" ht="15" customHeight="1">
      <c r="A47" s="12">
        <v>36</v>
      </c>
      <c r="B47" s="13"/>
      <c r="C47" s="15">
        <v>42.374</v>
      </c>
      <c r="D47" s="15">
        <v>1.708</v>
      </c>
      <c r="E47" s="13"/>
      <c r="F47" s="16">
        <v>24.8</v>
      </c>
      <c r="G47" s="17">
        <v>16.6</v>
      </c>
      <c r="H47" s="17">
        <v>24.98</v>
      </c>
      <c r="I47" s="13"/>
      <c r="J47" s="14">
        <v>0.656</v>
      </c>
      <c r="K47" s="14">
        <v>0.427</v>
      </c>
      <c r="L47" s="14">
        <v>0.793</v>
      </c>
      <c r="M47" s="13"/>
      <c r="N47" s="14">
        <v>0.197</v>
      </c>
      <c r="O47" s="18">
        <v>71.9</v>
      </c>
      <c r="P47" s="14">
        <v>0.689</v>
      </c>
      <c r="Q47" s="13"/>
      <c r="R47" s="18">
        <v>82.6</v>
      </c>
      <c r="S47" s="14">
        <v>0.022</v>
      </c>
      <c r="T47" s="19">
        <v>0.327</v>
      </c>
      <c r="U47" s="13"/>
      <c r="V47" s="14">
        <v>0.726</v>
      </c>
      <c r="W47" s="14">
        <v>0.145</v>
      </c>
      <c r="X47" s="14">
        <v>0.766</v>
      </c>
      <c r="Y47" s="14">
        <v>0.501</v>
      </c>
      <c r="Z47" s="18">
        <v>256</v>
      </c>
      <c r="AA47" s="18">
        <v>29</v>
      </c>
      <c r="AB47" s="20">
        <v>12</v>
      </c>
      <c r="AC47" s="14">
        <v>0.723</v>
      </c>
      <c r="AD47" s="13"/>
      <c r="AE47" s="21"/>
    </row>
    <row r="48" spans="1:31" ht="15" customHeight="1">
      <c r="A48" s="12">
        <v>37</v>
      </c>
      <c r="B48" s="13"/>
      <c r="C48" s="15">
        <v>43.122</v>
      </c>
      <c r="D48" s="15">
        <v>2.116</v>
      </c>
      <c r="E48" s="13"/>
      <c r="F48" s="16">
        <v>20.37</v>
      </c>
      <c r="G48" s="17" t="s">
        <v>33</v>
      </c>
      <c r="H48" s="17">
        <v>17.81</v>
      </c>
      <c r="I48" s="13"/>
      <c r="J48" s="14">
        <v>0.927</v>
      </c>
      <c r="K48" s="14">
        <v>0.241</v>
      </c>
      <c r="L48" s="14">
        <v>0.972</v>
      </c>
      <c r="M48" s="13"/>
      <c r="N48" s="14">
        <v>0.197</v>
      </c>
      <c r="O48" s="18">
        <v>100.1</v>
      </c>
      <c r="P48" s="14">
        <v>0.768</v>
      </c>
      <c r="Q48" s="13"/>
      <c r="R48" s="18">
        <v>162.8</v>
      </c>
      <c r="S48" s="14">
        <v>0.149</v>
      </c>
      <c r="T48" s="19">
        <v>0.216</v>
      </c>
      <c r="U48" s="13"/>
      <c r="V48" s="14">
        <v>0.83</v>
      </c>
      <c r="W48" s="14">
        <v>0.157</v>
      </c>
      <c r="X48" s="14">
        <v>0.795</v>
      </c>
      <c r="Y48" s="14">
        <v>0.617</v>
      </c>
      <c r="Z48" s="18">
        <v>62</v>
      </c>
      <c r="AA48" s="18">
        <v>9</v>
      </c>
      <c r="AB48" s="20">
        <v>10.4</v>
      </c>
      <c r="AC48" s="14">
        <v>0.704</v>
      </c>
      <c r="AD48" s="13"/>
      <c r="AE48" s="21"/>
    </row>
    <row r="49" spans="1:31" ht="15" customHeight="1">
      <c r="A49" s="12">
        <v>38</v>
      </c>
      <c r="B49" s="13"/>
      <c r="C49" s="15">
        <v>34.727</v>
      </c>
      <c r="D49" s="15">
        <v>1.519</v>
      </c>
      <c r="E49" s="13"/>
      <c r="F49" s="16">
        <v>22.85</v>
      </c>
      <c r="G49" s="17">
        <v>10.45</v>
      </c>
      <c r="H49" s="17">
        <v>24.74</v>
      </c>
      <c r="I49" s="13"/>
      <c r="J49" s="14">
        <v>0.156</v>
      </c>
      <c r="K49" s="14">
        <v>0.325</v>
      </c>
      <c r="L49" s="14">
        <v>0.232</v>
      </c>
      <c r="M49" s="13"/>
      <c r="N49" s="14">
        <v>0.195</v>
      </c>
      <c r="O49" s="18">
        <v>88.3</v>
      </c>
      <c r="P49" s="14">
        <v>0.74</v>
      </c>
      <c r="Q49" s="13"/>
      <c r="R49" s="18">
        <v>106</v>
      </c>
      <c r="S49" s="14">
        <v>0.043</v>
      </c>
      <c r="T49" s="19">
        <v>0.384</v>
      </c>
      <c r="U49" s="13"/>
      <c r="V49" s="14">
        <v>0.673</v>
      </c>
      <c r="W49" s="14">
        <v>0.15</v>
      </c>
      <c r="X49" s="14">
        <v>0.853</v>
      </c>
      <c r="Y49" s="14">
        <v>0.857</v>
      </c>
      <c r="Z49" s="18">
        <v>120</v>
      </c>
      <c r="AA49" s="18">
        <v>8</v>
      </c>
      <c r="AB49" s="20">
        <v>18.9</v>
      </c>
      <c r="AC49" s="14">
        <v>0.672</v>
      </c>
      <c r="AD49" s="13"/>
      <c r="AE49" s="21"/>
    </row>
    <row r="50" spans="1:31" ht="15" customHeight="1">
      <c r="A50" s="12">
        <v>39</v>
      </c>
      <c r="B50" s="13"/>
      <c r="C50" s="15">
        <v>13.544</v>
      </c>
      <c r="D50" s="15">
        <v>0.812</v>
      </c>
      <c r="E50" s="13"/>
      <c r="F50" s="16">
        <v>16.67</v>
      </c>
      <c r="G50" s="17">
        <v>15.59</v>
      </c>
      <c r="H50" s="17">
        <v>14.04</v>
      </c>
      <c r="I50" s="13"/>
      <c r="J50" s="14">
        <v>0.534</v>
      </c>
      <c r="K50" s="14">
        <v>0.296</v>
      </c>
      <c r="L50" s="14">
        <v>0.676</v>
      </c>
      <c r="M50" s="13"/>
      <c r="N50" s="14">
        <v>0.424</v>
      </c>
      <c r="O50" s="18">
        <v>263</v>
      </c>
      <c r="P50" s="14">
        <v>0.519</v>
      </c>
      <c r="Q50" s="13"/>
      <c r="R50" s="18">
        <v>176.5</v>
      </c>
      <c r="S50" s="14">
        <v>0.111</v>
      </c>
      <c r="T50" s="19">
        <v>0.246</v>
      </c>
      <c r="U50" s="13"/>
      <c r="V50" s="14">
        <v>0.61</v>
      </c>
      <c r="W50" s="14">
        <v>0.141</v>
      </c>
      <c r="X50" s="14">
        <v>0.884</v>
      </c>
      <c r="Y50" s="14">
        <v>0.919</v>
      </c>
      <c r="Z50" s="18">
        <v>119</v>
      </c>
      <c r="AA50" s="18">
        <v>16</v>
      </c>
      <c r="AB50" s="20">
        <v>11.1</v>
      </c>
      <c r="AC50" s="14">
        <v>0.736</v>
      </c>
      <c r="AD50" s="13"/>
      <c r="AE50" s="21"/>
    </row>
    <row r="51" spans="1:31" ht="15" customHeight="1">
      <c r="A51" s="12">
        <v>40</v>
      </c>
      <c r="B51" s="13"/>
      <c r="C51" s="15">
        <v>39.01</v>
      </c>
      <c r="D51" s="15">
        <v>1.771</v>
      </c>
      <c r="E51" s="13"/>
      <c r="F51" s="16">
        <v>22.02</v>
      </c>
      <c r="G51" s="17">
        <v>21.11</v>
      </c>
      <c r="H51" s="17">
        <v>24.95</v>
      </c>
      <c r="I51" s="13"/>
      <c r="J51" s="14">
        <v>0.435</v>
      </c>
      <c r="K51" s="14">
        <v>0.372</v>
      </c>
      <c r="L51" s="14">
        <v>0.502</v>
      </c>
      <c r="M51" s="13"/>
      <c r="N51" s="14">
        <v>0.257</v>
      </c>
      <c r="O51" s="18">
        <v>120.6</v>
      </c>
      <c r="P51" s="14">
        <v>0.679</v>
      </c>
      <c r="Q51" s="13"/>
      <c r="R51" s="18">
        <v>101.7</v>
      </c>
      <c r="S51" s="14">
        <v>0.021</v>
      </c>
      <c r="T51" s="19">
        <v>0.407</v>
      </c>
      <c r="U51" s="13"/>
      <c r="V51" s="14">
        <v>0.555</v>
      </c>
      <c r="W51" s="14">
        <v>0.158</v>
      </c>
      <c r="X51" s="14">
        <v>0.744</v>
      </c>
      <c r="Y51" s="14">
        <v>0.49</v>
      </c>
      <c r="Z51" s="18">
        <v>107</v>
      </c>
      <c r="AA51" s="18">
        <v>8</v>
      </c>
      <c r="AB51" s="20">
        <v>17</v>
      </c>
      <c r="AC51" s="14">
        <v>0.695</v>
      </c>
      <c r="AD51" s="13"/>
      <c r="AE51" s="21"/>
    </row>
    <row r="52" spans="1:31" ht="15" customHeight="1">
      <c r="A52" s="12">
        <v>41</v>
      </c>
      <c r="B52" s="13"/>
      <c r="C52" s="15">
        <v>11.607</v>
      </c>
      <c r="D52" s="15">
        <v>0.794</v>
      </c>
      <c r="E52" s="13"/>
      <c r="F52" s="16">
        <v>14.6</v>
      </c>
      <c r="G52" s="17" t="s">
        <v>33</v>
      </c>
      <c r="H52" s="17">
        <v>13.7</v>
      </c>
      <c r="I52" s="13"/>
      <c r="J52" s="14">
        <v>0.593</v>
      </c>
      <c r="K52" s="14">
        <v>0.277</v>
      </c>
      <c r="L52" s="14">
        <v>0.841</v>
      </c>
      <c r="M52" s="13"/>
      <c r="N52" s="14">
        <v>0.356</v>
      </c>
      <c r="O52" s="18">
        <v>251.9</v>
      </c>
      <c r="P52" s="14">
        <v>0.407</v>
      </c>
      <c r="Q52" s="13"/>
      <c r="R52" s="18">
        <v>107.8</v>
      </c>
      <c r="S52" s="14">
        <v>0.038</v>
      </c>
      <c r="T52" s="19">
        <v>0.31</v>
      </c>
      <c r="U52" s="13"/>
      <c r="V52" s="14">
        <v>0.645</v>
      </c>
      <c r="W52" s="14">
        <v>0.15</v>
      </c>
      <c r="X52" s="14">
        <v>0.825</v>
      </c>
      <c r="Y52" s="14">
        <v>0.783</v>
      </c>
      <c r="Z52" s="18">
        <v>130</v>
      </c>
      <c r="AA52" s="18">
        <v>8</v>
      </c>
      <c r="AB52" s="20">
        <v>13.4</v>
      </c>
      <c r="AC52" s="14">
        <v>0.751</v>
      </c>
      <c r="AD52" s="13"/>
      <c r="AE52" s="21"/>
    </row>
    <row r="53" spans="1:31" ht="15" customHeight="1">
      <c r="A53" s="12">
        <v>42</v>
      </c>
      <c r="B53" s="13"/>
      <c r="C53" s="15">
        <v>31.342</v>
      </c>
      <c r="D53" s="15">
        <v>2.293</v>
      </c>
      <c r="E53" s="13"/>
      <c r="F53" s="16">
        <v>13.66</v>
      </c>
      <c r="G53" s="17">
        <v>10.37</v>
      </c>
      <c r="H53" s="17">
        <v>12.8</v>
      </c>
      <c r="I53" s="13"/>
      <c r="J53" s="14">
        <v>0.547</v>
      </c>
      <c r="K53" s="14">
        <v>0.304</v>
      </c>
      <c r="L53" s="14">
        <v>0.817</v>
      </c>
      <c r="M53" s="13"/>
      <c r="N53" s="14">
        <v>0.182</v>
      </c>
      <c r="O53" s="18">
        <v>138.1</v>
      </c>
      <c r="P53" s="14">
        <v>0.593</v>
      </c>
      <c r="Q53" s="13"/>
      <c r="R53" s="18">
        <v>139.7</v>
      </c>
      <c r="S53" s="14">
        <v>0.147</v>
      </c>
      <c r="T53" s="19">
        <v>0.352</v>
      </c>
      <c r="U53" s="13"/>
      <c r="V53" s="14">
        <v>0.601</v>
      </c>
      <c r="W53" s="14">
        <v>0.189</v>
      </c>
      <c r="X53" s="14">
        <v>0.847</v>
      </c>
      <c r="Y53" s="14">
        <v>0.931</v>
      </c>
      <c r="Z53" s="18">
        <v>186</v>
      </c>
      <c r="AA53" s="18">
        <v>7</v>
      </c>
      <c r="AB53" s="20">
        <v>15.2</v>
      </c>
      <c r="AC53" s="14">
        <v>0.683</v>
      </c>
      <c r="AD53" s="13"/>
      <c r="AE53" s="21"/>
    </row>
    <row r="54" spans="1:31" ht="15" customHeight="1">
      <c r="A54" s="12">
        <v>43</v>
      </c>
      <c r="B54" s="13"/>
      <c r="C54" s="15">
        <v>20.947</v>
      </c>
      <c r="D54" s="15">
        <v>0.639</v>
      </c>
      <c r="E54" s="13"/>
      <c r="F54" s="16">
        <v>32.77</v>
      </c>
      <c r="G54" s="17">
        <v>24.05</v>
      </c>
      <c r="H54" s="17">
        <v>26.43</v>
      </c>
      <c r="I54" s="13"/>
      <c r="J54" s="14">
        <v>0.375</v>
      </c>
      <c r="K54" s="14">
        <v>0.479</v>
      </c>
      <c r="L54" s="14">
        <v>0.701</v>
      </c>
      <c r="M54" s="13"/>
      <c r="N54" s="14">
        <v>0.482</v>
      </c>
      <c r="O54" s="18">
        <v>133</v>
      </c>
      <c r="P54" s="14">
        <v>0.43</v>
      </c>
      <c r="Q54" s="13"/>
      <c r="R54" s="18">
        <v>76.3</v>
      </c>
      <c r="S54" s="14">
        <v>0.032</v>
      </c>
      <c r="T54" s="19">
        <v>0.471</v>
      </c>
      <c r="U54" s="13"/>
      <c r="V54" s="14">
        <v>0.493</v>
      </c>
      <c r="W54" s="14">
        <v>0.127</v>
      </c>
      <c r="X54" s="14">
        <v>0.871</v>
      </c>
      <c r="Y54" s="14">
        <v>0.862</v>
      </c>
      <c r="Z54" s="18">
        <v>208</v>
      </c>
      <c r="AA54" s="18">
        <v>44</v>
      </c>
      <c r="AB54" s="20">
        <v>13.6</v>
      </c>
      <c r="AC54" s="14">
        <v>0.816</v>
      </c>
      <c r="AD54" s="13"/>
      <c r="AE54" s="21"/>
    </row>
    <row r="55" spans="1:31" ht="15" customHeight="1">
      <c r="A55" s="12">
        <v>44</v>
      </c>
      <c r="B55" s="13"/>
      <c r="C55" s="15">
        <v>24.997</v>
      </c>
      <c r="D55" s="15">
        <v>0.927</v>
      </c>
      <c r="E55" s="13"/>
      <c r="F55" s="16">
        <v>26.95</v>
      </c>
      <c r="G55" s="17">
        <v>9.91</v>
      </c>
      <c r="H55" s="17">
        <v>32.08</v>
      </c>
      <c r="I55" s="13"/>
      <c r="J55" s="14">
        <v>0.384</v>
      </c>
      <c r="K55" s="14">
        <v>0.405</v>
      </c>
      <c r="L55" s="14">
        <v>0.607</v>
      </c>
      <c r="M55" s="13"/>
      <c r="N55" s="14">
        <v>0.433</v>
      </c>
      <c r="O55" s="18">
        <v>155.6</v>
      </c>
      <c r="P55" s="14">
        <v>0.571</v>
      </c>
      <c r="Q55" s="13"/>
      <c r="R55" s="18">
        <v>195.5</v>
      </c>
      <c r="S55" s="14">
        <v>0.151</v>
      </c>
      <c r="T55" s="19">
        <v>0.281</v>
      </c>
      <c r="U55" s="13"/>
      <c r="V55" s="14">
        <v>0.537</v>
      </c>
      <c r="W55" s="14">
        <v>0.119</v>
      </c>
      <c r="X55" s="14">
        <v>0.865</v>
      </c>
      <c r="Y55" s="14">
        <v>0.826</v>
      </c>
      <c r="Z55" s="18">
        <v>148</v>
      </c>
      <c r="AA55" s="18">
        <v>14</v>
      </c>
      <c r="AB55" s="20">
        <v>15.7</v>
      </c>
      <c r="AC55" s="14">
        <v>0.782</v>
      </c>
      <c r="AD55" s="13"/>
      <c r="AE55" s="21"/>
    </row>
    <row r="56" spans="1:31" ht="15" customHeight="1">
      <c r="A56" s="12">
        <v>45</v>
      </c>
      <c r="B56" s="13"/>
      <c r="C56" s="15">
        <v>47.938</v>
      </c>
      <c r="D56" s="15">
        <v>1.823</v>
      </c>
      <c r="E56" s="13"/>
      <c r="F56" s="16">
        <v>26.28</v>
      </c>
      <c r="G56" s="17">
        <v>17.95</v>
      </c>
      <c r="H56" s="17">
        <v>24.64</v>
      </c>
      <c r="I56" s="13"/>
      <c r="J56" s="14">
        <v>0.499</v>
      </c>
      <c r="K56" s="14">
        <v>0.446</v>
      </c>
      <c r="L56" s="14">
        <v>0.541</v>
      </c>
      <c r="M56" s="13"/>
      <c r="N56" s="14">
        <v>0.35</v>
      </c>
      <c r="O56" s="18">
        <v>137.6</v>
      </c>
      <c r="P56" s="14">
        <v>0.734</v>
      </c>
      <c r="Q56" s="13"/>
      <c r="R56" s="18">
        <v>100.7</v>
      </c>
      <c r="S56" s="14">
        <v>0.042</v>
      </c>
      <c r="T56" s="19">
        <v>0.391</v>
      </c>
      <c r="U56" s="13"/>
      <c r="V56" s="14">
        <v>0.753</v>
      </c>
      <c r="W56" s="14">
        <v>0.147</v>
      </c>
      <c r="X56" s="14">
        <v>0.847</v>
      </c>
      <c r="Y56" s="14">
        <v>0.793</v>
      </c>
      <c r="Z56" s="18">
        <v>166</v>
      </c>
      <c r="AA56" s="18">
        <v>0</v>
      </c>
      <c r="AB56" s="20">
        <v>18.4</v>
      </c>
      <c r="AC56" s="14">
        <v>0.637</v>
      </c>
      <c r="AD56" s="13"/>
      <c r="AE56" s="21"/>
    </row>
    <row r="57" spans="1:31" ht="15" customHeight="1">
      <c r="A57" s="12">
        <v>46</v>
      </c>
      <c r="B57" s="13"/>
      <c r="C57" s="15">
        <v>21.577</v>
      </c>
      <c r="D57" s="15">
        <v>1.088</v>
      </c>
      <c r="E57" s="13"/>
      <c r="F57" s="16">
        <v>19.82</v>
      </c>
      <c r="G57" s="17" t="s">
        <v>33</v>
      </c>
      <c r="H57" s="17">
        <v>20.56</v>
      </c>
      <c r="I57" s="13"/>
      <c r="J57" s="14">
        <v>0.516</v>
      </c>
      <c r="K57" s="14">
        <v>0.363</v>
      </c>
      <c r="L57" s="14">
        <v>0.86</v>
      </c>
      <c r="M57" s="13"/>
      <c r="N57" s="14">
        <v>0.246</v>
      </c>
      <c r="O57" s="18">
        <v>112.2</v>
      </c>
      <c r="P57" s="14">
        <v>0.781</v>
      </c>
      <c r="Q57" s="13"/>
      <c r="R57" s="18">
        <v>116.5</v>
      </c>
      <c r="S57" s="14">
        <v>0.092</v>
      </c>
      <c r="T57" s="19">
        <v>0.414</v>
      </c>
      <c r="U57" s="13"/>
      <c r="V57" s="14">
        <v>0.552</v>
      </c>
      <c r="W57" s="14">
        <v>0.122</v>
      </c>
      <c r="X57" s="14">
        <v>0.829</v>
      </c>
      <c r="Y57" s="14">
        <v>0.677</v>
      </c>
      <c r="Z57" s="18">
        <v>188</v>
      </c>
      <c r="AA57" s="18">
        <v>16</v>
      </c>
      <c r="AB57" s="20">
        <v>12.4</v>
      </c>
      <c r="AC57" s="14">
        <v>0.785</v>
      </c>
      <c r="AD57" s="13"/>
      <c r="AE57" s="21"/>
    </row>
    <row r="58" spans="1:31" ht="15" customHeight="1">
      <c r="A58" s="12">
        <v>47</v>
      </c>
      <c r="B58" s="13"/>
      <c r="C58" s="15">
        <v>51.913</v>
      </c>
      <c r="D58" s="15">
        <v>1.511</v>
      </c>
      <c r="E58" s="13"/>
      <c r="F58" s="16">
        <v>34.33</v>
      </c>
      <c r="G58" s="17">
        <v>20.23</v>
      </c>
      <c r="H58" s="17">
        <v>32.67</v>
      </c>
      <c r="I58" s="13"/>
      <c r="J58" s="14">
        <v>0.478</v>
      </c>
      <c r="K58" s="14">
        <v>0.546</v>
      </c>
      <c r="L58" s="14">
        <v>0.617</v>
      </c>
      <c r="M58" s="13"/>
      <c r="N58" s="14">
        <v>0.251</v>
      </c>
      <c r="O58" s="18">
        <v>70.7</v>
      </c>
      <c r="P58" s="14">
        <v>0.489</v>
      </c>
      <c r="Q58" s="13"/>
      <c r="R58" s="18">
        <v>89.1</v>
      </c>
      <c r="S58" s="14">
        <v>0.076</v>
      </c>
      <c r="T58" s="19">
        <v>0.389</v>
      </c>
      <c r="U58" s="13"/>
      <c r="V58" s="14">
        <v>0.532</v>
      </c>
      <c r="W58" s="14">
        <v>0.114</v>
      </c>
      <c r="X58" s="14">
        <v>0.87</v>
      </c>
      <c r="Y58" s="14">
        <v>0.662</v>
      </c>
      <c r="Z58" s="18">
        <v>238</v>
      </c>
      <c r="AA58" s="18">
        <v>33</v>
      </c>
      <c r="AB58" s="20">
        <v>19</v>
      </c>
      <c r="AC58" s="14">
        <v>0.825</v>
      </c>
      <c r="AD58" s="13"/>
      <c r="AE58" s="21"/>
    </row>
    <row r="59" spans="1:31" ht="15" customHeight="1">
      <c r="A59" s="12">
        <v>48</v>
      </c>
      <c r="B59" s="13"/>
      <c r="C59" s="15">
        <v>15.058</v>
      </c>
      <c r="D59" s="15">
        <v>0.706</v>
      </c>
      <c r="E59" s="13"/>
      <c r="F59" s="16">
        <v>21.3</v>
      </c>
      <c r="G59" s="17" t="s">
        <v>33</v>
      </c>
      <c r="H59" s="17">
        <v>19.92</v>
      </c>
      <c r="I59" s="13"/>
      <c r="J59" s="14">
        <v>0.248</v>
      </c>
      <c r="K59" s="14">
        <v>0.35</v>
      </c>
      <c r="L59" s="14">
        <v>0.651</v>
      </c>
      <c r="M59" s="13"/>
      <c r="N59" s="14">
        <v>0.471</v>
      </c>
      <c r="O59" s="18">
        <v>199.7</v>
      </c>
      <c r="P59" s="14">
        <v>0.633</v>
      </c>
      <c r="Q59" s="13"/>
      <c r="R59" s="18">
        <v>89.9</v>
      </c>
      <c r="S59" s="14">
        <v>0.054</v>
      </c>
      <c r="T59" s="19">
        <v>0.331</v>
      </c>
      <c r="U59" s="13"/>
      <c r="V59" s="14">
        <v>0.871</v>
      </c>
      <c r="W59" s="14">
        <v>0.166</v>
      </c>
      <c r="X59" s="14">
        <v>0.77</v>
      </c>
      <c r="Y59" s="14">
        <v>0.743</v>
      </c>
      <c r="Z59" s="18">
        <v>184</v>
      </c>
      <c r="AA59" s="18">
        <v>6</v>
      </c>
      <c r="AB59" s="20">
        <v>11.4</v>
      </c>
      <c r="AC59" s="14">
        <v>0.663</v>
      </c>
      <c r="AD59" s="13"/>
      <c r="AE59" s="21"/>
    </row>
    <row r="60" spans="1:31" ht="15" customHeight="1">
      <c r="A60" s="12">
        <v>49</v>
      </c>
      <c r="B60" s="13"/>
      <c r="C60" s="15">
        <v>8.705</v>
      </c>
      <c r="D60" s="15">
        <v>0.643</v>
      </c>
      <c r="E60" s="13"/>
      <c r="F60" s="16">
        <v>13.51</v>
      </c>
      <c r="G60" s="17">
        <v>8.49</v>
      </c>
      <c r="H60" s="17">
        <v>15.62</v>
      </c>
      <c r="I60" s="13"/>
      <c r="J60" s="14">
        <v>0.556</v>
      </c>
      <c r="K60" s="14">
        <v>0.262</v>
      </c>
      <c r="L60" s="14">
        <v>0.694</v>
      </c>
      <c r="M60" s="13"/>
      <c r="N60" s="14">
        <v>0.44</v>
      </c>
      <c r="O60" s="18">
        <v>336</v>
      </c>
      <c r="P60" s="14">
        <v>0.61</v>
      </c>
      <c r="Q60" s="13"/>
      <c r="R60" s="18">
        <v>174.8</v>
      </c>
      <c r="S60" s="14">
        <v>0.111</v>
      </c>
      <c r="T60" s="19">
        <v>0.262</v>
      </c>
      <c r="U60" s="13"/>
      <c r="V60" s="14">
        <v>0.677</v>
      </c>
      <c r="W60" s="14">
        <v>0.164</v>
      </c>
      <c r="X60" s="14">
        <v>0.83</v>
      </c>
      <c r="Y60" s="14">
        <v>0.823</v>
      </c>
      <c r="Z60" s="18">
        <v>144</v>
      </c>
      <c r="AA60" s="18">
        <v>0</v>
      </c>
      <c r="AB60" s="20">
        <v>17.5</v>
      </c>
      <c r="AC60" s="14">
        <v>0.74</v>
      </c>
      <c r="AD60" s="13"/>
      <c r="AE60" s="21"/>
    </row>
    <row r="61" spans="1:31" ht="15" customHeight="1">
      <c r="A61" s="12">
        <v>50</v>
      </c>
      <c r="B61" s="13"/>
      <c r="C61" s="15">
        <v>16.962</v>
      </c>
      <c r="D61" s="15">
        <v>1.081</v>
      </c>
      <c r="E61" s="13"/>
      <c r="F61" s="16">
        <v>15.68</v>
      </c>
      <c r="G61" s="17">
        <v>13.44</v>
      </c>
      <c r="H61" s="17">
        <v>13.56</v>
      </c>
      <c r="I61" s="13"/>
      <c r="J61" s="14">
        <v>0.591</v>
      </c>
      <c r="K61" s="14">
        <v>0.29</v>
      </c>
      <c r="L61" s="14">
        <v>0.853</v>
      </c>
      <c r="M61" s="13"/>
      <c r="N61" s="14">
        <v>0.429</v>
      </c>
      <c r="O61" s="18">
        <v>247.3</v>
      </c>
      <c r="P61" s="14">
        <v>0.595</v>
      </c>
      <c r="Q61" s="13"/>
      <c r="R61" s="18">
        <v>112.8</v>
      </c>
      <c r="S61" s="14">
        <v>0.058</v>
      </c>
      <c r="T61" s="19">
        <v>0.317</v>
      </c>
      <c r="U61" s="13"/>
      <c r="V61" s="14">
        <v>0.846</v>
      </c>
      <c r="W61" s="14">
        <v>0.157</v>
      </c>
      <c r="X61" s="14">
        <v>0.744</v>
      </c>
      <c r="Y61" s="14">
        <v>0.666</v>
      </c>
      <c r="Z61" s="18">
        <v>117</v>
      </c>
      <c r="AA61" s="18">
        <v>6</v>
      </c>
      <c r="AB61" s="20">
        <v>11.1</v>
      </c>
      <c r="AC61" s="14">
        <v>0.635</v>
      </c>
      <c r="AD61" s="13"/>
      <c r="AE61" s="21"/>
    </row>
    <row r="62" spans="1:29" ht="15" customHeight="1">
      <c r="A62" s="22"/>
      <c r="B62" s="22" t="s">
        <v>34</v>
      </c>
      <c r="C62" s="24">
        <f aca="true" t="shared" si="0" ref="C62:AC62">AVERAGE(C12:C61)</f>
        <v>31.027580000000004</v>
      </c>
      <c r="D62" s="24">
        <f t="shared" si="0"/>
        <v>1.3894599999999997</v>
      </c>
      <c r="F62" s="25">
        <f t="shared" si="0"/>
        <v>22.273600000000002</v>
      </c>
      <c r="G62" s="25">
        <f t="shared" si="0"/>
        <v>17.12578947368421</v>
      </c>
      <c r="H62" s="25">
        <f t="shared" si="0"/>
        <v>21.670652173913034</v>
      </c>
      <c r="J62" s="23">
        <f t="shared" si="0"/>
        <v>0.5174199999999999</v>
      </c>
      <c r="K62" s="23">
        <f t="shared" si="0"/>
        <v>0.3656399999999999</v>
      </c>
      <c r="L62" s="23">
        <f t="shared" si="0"/>
        <v>0.70402</v>
      </c>
      <c r="N62" s="23">
        <f t="shared" si="0"/>
        <v>0.3217399999999999</v>
      </c>
      <c r="O62" s="26">
        <f t="shared" si="0"/>
        <v>162.88600000000002</v>
      </c>
      <c r="P62" s="23">
        <f t="shared" si="0"/>
        <v>0.6066799999999998</v>
      </c>
      <c r="R62" s="26">
        <f t="shared" si="0"/>
        <v>149.776</v>
      </c>
      <c r="S62" s="23">
        <f t="shared" si="0"/>
        <v>0.11191999999999998</v>
      </c>
      <c r="T62" s="23">
        <f t="shared" si="0"/>
        <v>0.3389600000000001</v>
      </c>
      <c r="V62" s="23">
        <f t="shared" si="0"/>
        <v>0.6811199999999995</v>
      </c>
      <c r="W62" s="23">
        <f t="shared" si="0"/>
        <v>0.14724</v>
      </c>
      <c r="X62" s="23">
        <f t="shared" si="0"/>
        <v>0.8241800000000004</v>
      </c>
      <c r="Y62" s="23">
        <f t="shared" si="0"/>
        <v>0.7467199999999998</v>
      </c>
      <c r="Z62" s="27">
        <f t="shared" si="0"/>
        <v>159.72</v>
      </c>
      <c r="AA62" s="27">
        <f t="shared" si="0"/>
        <v>10.9</v>
      </c>
      <c r="AB62" s="28">
        <f t="shared" si="0"/>
        <v>14.912</v>
      </c>
      <c r="AC62" s="23">
        <f t="shared" si="0"/>
        <v>0.7099</v>
      </c>
    </row>
    <row r="63" spans="1:29" ht="15" customHeight="1">
      <c r="A63" s="22"/>
      <c r="B63" s="22" t="s">
        <v>35</v>
      </c>
      <c r="C63" s="24">
        <f aca="true" t="shared" si="1" ref="C63:AC63">MAX(C12:C61)</f>
        <v>86.625</v>
      </c>
      <c r="D63" s="24">
        <f t="shared" si="1"/>
        <v>2.619</v>
      </c>
      <c r="F63" s="25">
        <f t="shared" si="1"/>
        <v>45.96</v>
      </c>
      <c r="G63" s="25">
        <f t="shared" si="1"/>
        <v>42.86</v>
      </c>
      <c r="H63" s="25">
        <f t="shared" si="1"/>
        <v>43.05</v>
      </c>
      <c r="J63" s="23">
        <f t="shared" si="1"/>
        <v>0.954</v>
      </c>
      <c r="K63" s="23">
        <f t="shared" si="1"/>
        <v>0.696</v>
      </c>
      <c r="L63" s="23">
        <f t="shared" si="1"/>
        <v>0.972</v>
      </c>
      <c r="N63" s="23">
        <f t="shared" si="1"/>
        <v>0.482</v>
      </c>
      <c r="O63" s="26">
        <f t="shared" si="1"/>
        <v>454.9</v>
      </c>
      <c r="P63" s="23">
        <f t="shared" si="1"/>
        <v>0.797</v>
      </c>
      <c r="R63" s="26">
        <f t="shared" si="1"/>
        <v>290</v>
      </c>
      <c r="S63" s="23">
        <f t="shared" si="1"/>
        <v>0.394</v>
      </c>
      <c r="T63" s="23">
        <f t="shared" si="1"/>
        <v>0.526</v>
      </c>
      <c r="V63" s="23">
        <f t="shared" si="1"/>
        <v>0.977</v>
      </c>
      <c r="W63" s="23">
        <f t="shared" si="1"/>
        <v>0.194</v>
      </c>
      <c r="X63" s="23">
        <f t="shared" si="1"/>
        <v>0.913</v>
      </c>
      <c r="Y63" s="23">
        <f t="shared" si="1"/>
        <v>0.958</v>
      </c>
      <c r="Z63" s="27">
        <f t="shared" si="1"/>
        <v>279</v>
      </c>
      <c r="AA63" s="27">
        <f t="shared" si="1"/>
        <v>44</v>
      </c>
      <c r="AB63" s="28">
        <f t="shared" si="1"/>
        <v>26.1</v>
      </c>
      <c r="AC63" s="23">
        <f t="shared" si="1"/>
        <v>0.825</v>
      </c>
    </row>
    <row r="64" spans="1:29" ht="15" customHeight="1">
      <c r="A64" s="22"/>
      <c r="B64" s="22" t="s">
        <v>36</v>
      </c>
      <c r="C64" s="24">
        <f aca="true" t="shared" si="2" ref="C64:AC64">MIN(C12:C61)</f>
        <v>6.82</v>
      </c>
      <c r="D64" s="24">
        <f t="shared" si="2"/>
        <v>0.542</v>
      </c>
      <c r="F64" s="25">
        <f t="shared" si="2"/>
        <v>7.37</v>
      </c>
      <c r="G64" s="25">
        <f t="shared" si="2"/>
        <v>1.95</v>
      </c>
      <c r="H64" s="25">
        <f t="shared" si="2"/>
        <v>8.51</v>
      </c>
      <c r="J64" s="23">
        <f t="shared" si="2"/>
        <v>0.133</v>
      </c>
      <c r="K64" s="23">
        <f t="shared" si="2"/>
        <v>0.187</v>
      </c>
      <c r="L64" s="23">
        <f t="shared" si="2"/>
        <v>0.232</v>
      </c>
      <c r="N64" s="23">
        <f t="shared" si="2"/>
        <v>0.153</v>
      </c>
      <c r="O64" s="26">
        <f t="shared" si="2"/>
        <v>68.7</v>
      </c>
      <c r="P64" s="23">
        <f t="shared" si="2"/>
        <v>0.407</v>
      </c>
      <c r="R64" s="26">
        <f t="shared" si="2"/>
        <v>69.2</v>
      </c>
      <c r="S64" s="23">
        <f t="shared" si="2"/>
        <v>0.017</v>
      </c>
      <c r="T64" s="23">
        <f t="shared" si="2"/>
        <v>0.201</v>
      </c>
      <c r="V64" s="23">
        <f t="shared" si="2"/>
        <v>0.468</v>
      </c>
      <c r="W64" s="23">
        <f t="shared" si="2"/>
        <v>0.111</v>
      </c>
      <c r="X64" s="23">
        <f t="shared" si="2"/>
        <v>0.737</v>
      </c>
      <c r="Y64" s="23">
        <f t="shared" si="2"/>
        <v>0.49</v>
      </c>
      <c r="Z64" s="27">
        <f t="shared" si="2"/>
        <v>62</v>
      </c>
      <c r="AA64" s="27">
        <f t="shared" si="2"/>
        <v>0</v>
      </c>
      <c r="AB64" s="28">
        <f t="shared" si="2"/>
        <v>5.4</v>
      </c>
      <c r="AC64" s="23">
        <f t="shared" si="2"/>
        <v>0.53</v>
      </c>
    </row>
    <row r="65" spans="1:29" ht="15" customHeight="1">
      <c r="A65" s="22"/>
      <c r="B65" s="22" t="s">
        <v>37</v>
      </c>
      <c r="C65" s="24">
        <f aca="true" t="shared" si="3" ref="C65:AC65">MEDIAN(C12:C61)</f>
        <v>28.1535</v>
      </c>
      <c r="D65" s="24">
        <f t="shared" si="3"/>
        <v>1.299</v>
      </c>
      <c r="F65" s="25">
        <f t="shared" si="3"/>
        <v>22</v>
      </c>
      <c r="G65" s="25">
        <f t="shared" si="3"/>
        <v>15.675</v>
      </c>
      <c r="H65" s="25">
        <f t="shared" si="3"/>
        <v>21.495</v>
      </c>
      <c r="J65" s="23">
        <f t="shared" si="3"/>
        <v>0.4975</v>
      </c>
      <c r="K65" s="23">
        <f t="shared" si="3"/>
        <v>0.347</v>
      </c>
      <c r="L65" s="23">
        <f t="shared" si="3"/>
        <v>0.6975</v>
      </c>
      <c r="N65" s="23">
        <f t="shared" si="3"/>
        <v>0.348</v>
      </c>
      <c r="O65" s="26">
        <f t="shared" si="3"/>
        <v>142.39999999999998</v>
      </c>
      <c r="P65" s="23">
        <f t="shared" si="3"/>
        <v>0.6034999999999999</v>
      </c>
      <c r="R65" s="26">
        <f t="shared" si="3"/>
        <v>145.7</v>
      </c>
      <c r="S65" s="23">
        <f t="shared" si="3"/>
        <v>0.10200000000000001</v>
      </c>
      <c r="T65" s="23">
        <f t="shared" si="3"/>
        <v>0.331</v>
      </c>
      <c r="V65" s="23">
        <f t="shared" si="3"/>
        <v>0.675</v>
      </c>
      <c r="W65" s="23">
        <f t="shared" si="3"/>
        <v>0.1465</v>
      </c>
      <c r="X65" s="23">
        <f t="shared" si="3"/>
        <v>0.831</v>
      </c>
      <c r="Y65" s="23">
        <f t="shared" si="3"/>
        <v>0.747</v>
      </c>
      <c r="Z65" s="27">
        <f t="shared" si="3"/>
        <v>163</v>
      </c>
      <c r="AA65" s="27">
        <f t="shared" si="3"/>
        <v>6.5</v>
      </c>
      <c r="AB65" s="28">
        <f t="shared" si="3"/>
        <v>14.95</v>
      </c>
      <c r="AC65" s="23">
        <f t="shared" si="3"/>
        <v>0.717</v>
      </c>
    </row>
    <row r="66" spans="1:31" s="33" customFormat="1" ht="76.5">
      <c r="A66" s="29" t="s">
        <v>12</v>
      </c>
      <c r="B66" s="30"/>
      <c r="C66" s="29" t="s">
        <v>41</v>
      </c>
      <c r="D66" s="29" t="s">
        <v>42</v>
      </c>
      <c r="E66" s="30"/>
      <c r="F66" s="29" t="s">
        <v>13</v>
      </c>
      <c r="G66" s="29" t="s">
        <v>14</v>
      </c>
      <c r="H66" s="29" t="s">
        <v>15</v>
      </c>
      <c r="I66" s="30"/>
      <c r="J66" s="29" t="s">
        <v>16</v>
      </c>
      <c r="K66" s="29" t="s">
        <v>17</v>
      </c>
      <c r="L66" s="29" t="s">
        <v>18</v>
      </c>
      <c r="M66" s="30"/>
      <c r="N66" s="29" t="s">
        <v>19</v>
      </c>
      <c r="O66" s="29" t="s">
        <v>20</v>
      </c>
      <c r="P66" s="29" t="s">
        <v>21</v>
      </c>
      <c r="Q66" s="30"/>
      <c r="R66" s="29" t="s">
        <v>22</v>
      </c>
      <c r="S66" s="29" t="s">
        <v>23</v>
      </c>
      <c r="T66" s="29" t="s">
        <v>24</v>
      </c>
      <c r="U66" s="30"/>
      <c r="V66" s="29" t="s">
        <v>25</v>
      </c>
      <c r="W66" s="29" t="s">
        <v>26</v>
      </c>
      <c r="X66" s="31" t="s">
        <v>27</v>
      </c>
      <c r="Y66" s="31" t="s">
        <v>28</v>
      </c>
      <c r="Z66" s="29" t="s">
        <v>29</v>
      </c>
      <c r="AA66" s="29" t="s">
        <v>30</v>
      </c>
      <c r="AB66" s="29" t="s">
        <v>31</v>
      </c>
      <c r="AC66" s="29" t="s">
        <v>32</v>
      </c>
      <c r="AD66" s="30"/>
      <c r="AE66" s="32"/>
    </row>
    <row r="67" ht="15" customHeight="1"/>
    <row r="68" spans="1:29" ht="15" customHeight="1">
      <c r="A68" s="2"/>
      <c r="B68" s="3"/>
      <c r="C68" s="35" t="s">
        <v>40</v>
      </c>
      <c r="D68" s="35"/>
      <c r="F68" s="35" t="s">
        <v>7</v>
      </c>
      <c r="G68" s="35"/>
      <c r="H68" s="35"/>
      <c r="J68" s="35" t="s">
        <v>8</v>
      </c>
      <c r="K68" s="35"/>
      <c r="L68" s="35"/>
      <c r="N68" s="36" t="s">
        <v>9</v>
      </c>
      <c r="O68" s="36"/>
      <c r="P68" s="36"/>
      <c r="R68" s="35" t="s">
        <v>10</v>
      </c>
      <c r="S68" s="35"/>
      <c r="T68" s="35"/>
      <c r="V68" s="35" t="s">
        <v>11</v>
      </c>
      <c r="W68" s="35"/>
      <c r="X68" s="35"/>
      <c r="Y68" s="35"/>
      <c r="Z68" s="35"/>
      <c r="AA68" s="35"/>
      <c r="AB68" s="35"/>
      <c r="AC68" s="35"/>
    </row>
    <row r="69" spans="1:29" ht="15" customHeight="1">
      <c r="A69" s="2"/>
      <c r="B69" s="3"/>
      <c r="C69" s="35"/>
      <c r="D69" s="35"/>
      <c r="F69" s="35"/>
      <c r="G69" s="35"/>
      <c r="H69" s="35"/>
      <c r="J69" s="35"/>
      <c r="K69" s="35"/>
      <c r="L69" s="35"/>
      <c r="N69" s="36"/>
      <c r="O69" s="36"/>
      <c r="P69" s="36"/>
      <c r="R69" s="35"/>
      <c r="S69" s="35"/>
      <c r="T69" s="35"/>
      <c r="V69" s="35"/>
      <c r="W69" s="35"/>
      <c r="X69" s="35"/>
      <c r="Y69" s="35"/>
      <c r="Z69" s="35"/>
      <c r="AA69" s="35"/>
      <c r="AB69" s="35"/>
      <c r="AC69" s="35"/>
    </row>
    <row r="72" spans="1:43" ht="15" customHeight="1">
      <c r="A72" s="2"/>
      <c r="C72" s="5"/>
      <c r="D72" s="34"/>
      <c r="E72" s="34"/>
      <c r="F72" s="34"/>
      <c r="G72" s="34"/>
      <c r="H72" s="5"/>
      <c r="I72" s="5"/>
      <c r="J72" s="34" t="s">
        <v>2</v>
      </c>
      <c r="K72" s="34"/>
      <c r="L72" s="34"/>
      <c r="M72" s="34"/>
      <c r="N72" s="34"/>
      <c r="O72" s="34"/>
      <c r="P72" s="34"/>
      <c r="Q72" s="34"/>
      <c r="R72" s="34"/>
      <c r="S72" s="5"/>
      <c r="T72" s="5"/>
      <c r="U72" s="34" t="s">
        <v>2</v>
      </c>
      <c r="V72" s="34"/>
      <c r="W72" s="34"/>
      <c r="X72" s="34"/>
      <c r="Y72" s="34"/>
      <c r="Z72" s="34"/>
      <c r="AA72" s="34"/>
      <c r="AB72" s="34"/>
      <c r="AC72" s="34"/>
      <c r="AD72" s="5"/>
      <c r="AE72" s="34"/>
      <c r="AF72" s="34"/>
      <c r="AG72" s="5"/>
      <c r="AH72" s="5"/>
      <c r="AI72" s="34" t="s">
        <v>2</v>
      </c>
      <c r="AJ72" s="34"/>
      <c r="AK72" s="34"/>
      <c r="AL72" s="34"/>
      <c r="AM72" s="34"/>
      <c r="AN72" s="34"/>
      <c r="AO72" s="34"/>
      <c r="AP72" s="34"/>
      <c r="AQ72" s="34"/>
    </row>
    <row r="73" spans="1:43" ht="15" customHeight="1">
      <c r="A73" s="2"/>
      <c r="B73" s="3"/>
      <c r="D73" s="34"/>
      <c r="E73" s="34"/>
      <c r="F73" s="34"/>
      <c r="G73" s="34"/>
      <c r="H73" s="3"/>
      <c r="I73" s="3"/>
      <c r="J73" s="34"/>
      <c r="K73" s="34"/>
      <c r="L73" s="34"/>
      <c r="M73" s="34"/>
      <c r="N73" s="34"/>
      <c r="O73" s="34"/>
      <c r="P73" s="34"/>
      <c r="Q73" s="34"/>
      <c r="R73" s="34"/>
      <c r="U73" s="34"/>
      <c r="V73" s="34"/>
      <c r="W73" s="34"/>
      <c r="X73" s="34"/>
      <c r="Y73" s="34"/>
      <c r="Z73" s="34"/>
      <c r="AA73" s="34"/>
      <c r="AB73" s="34"/>
      <c r="AC73" s="34"/>
      <c r="AE73" s="34"/>
      <c r="AF73" s="34"/>
      <c r="AI73" s="34"/>
      <c r="AJ73" s="34"/>
      <c r="AK73" s="34"/>
      <c r="AL73" s="34"/>
      <c r="AM73" s="34"/>
      <c r="AN73" s="34"/>
      <c r="AO73" s="34"/>
      <c r="AP73" s="34"/>
      <c r="AQ73" s="34"/>
    </row>
  </sheetData>
  <mergeCells count="22">
    <mergeCell ref="D72:G73"/>
    <mergeCell ref="J72:R73"/>
    <mergeCell ref="U72:AC73"/>
    <mergeCell ref="AE72:AF73"/>
    <mergeCell ref="AI72:AQ73"/>
    <mergeCell ref="R8:T9"/>
    <mergeCell ref="V8:AC9"/>
    <mergeCell ref="C68:D69"/>
    <mergeCell ref="F68:H69"/>
    <mergeCell ref="J68:L69"/>
    <mergeCell ref="N68:P69"/>
    <mergeCell ref="R68:T69"/>
    <mergeCell ref="V68:AC69"/>
    <mergeCell ref="C8:D9"/>
    <mergeCell ref="F8:H9"/>
    <mergeCell ref="J8:L9"/>
    <mergeCell ref="N8:P9"/>
    <mergeCell ref="D4:G5"/>
    <mergeCell ref="J4:R5"/>
    <mergeCell ref="U4:AC5"/>
    <mergeCell ref="AE4:AF5"/>
    <mergeCell ref="AI4:AQ5"/>
  </mergeCells>
  <printOptions/>
  <pageMargins left="0.75" right="0.75" top="1" bottom="1" header="0.5" footer="0.5"/>
  <pageSetup horizontalDpi="600" verticalDpi="600" orientation="landscape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AB702D03D714E8E0C3AC42ECA7752" ma:contentTypeVersion="14" ma:contentTypeDescription="Create a new document." ma:contentTypeScope="" ma:versionID="6dccfe4641692e890f06d4ab9e9ea721">
  <xsd:schema xmlns:xsd="http://www.w3.org/2001/XMLSchema" xmlns:xs="http://www.w3.org/2001/XMLSchema" xmlns:p="http://schemas.microsoft.com/office/2006/metadata/properties" xmlns:ns2="455d597e-1f56-475c-bb47-f33262ae953d" xmlns:ns3="5d0e7890-a7c0-4224-84ea-d1c5472eeac0" targetNamespace="http://schemas.microsoft.com/office/2006/metadata/properties" ma:root="true" ma:fieldsID="40fed6d5c97abb7ac1cbfaad9be89177" ns2:_="" ns3:_="">
    <xsd:import namespace="455d597e-1f56-475c-bb47-f33262ae953d"/>
    <xsd:import namespace="5d0e7890-a7c0-4224-84ea-d1c5472ee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d597e-1f56-475c-bb47-f33262ae9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b4e84c3-bdac-421b-a415-16163bcc77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e7890-a7c0-4224-84ea-d1c5472eea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e5dc0f-7a46-49c6-af33-a7916b735a28}" ma:internalName="TaxCatchAll" ma:showField="CatchAllData" ma:web="5d0e7890-a7c0-4224-84ea-d1c5472eea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0e7890-a7c0-4224-84ea-d1c5472eeac0" xsi:nil="true"/>
    <lcf76f155ced4ddcb4097134ff3c332f xmlns="455d597e-1f56-475c-bb47-f33262ae95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3471B4-6DEA-43ED-AD7F-970491919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603D5B-1098-4069-AA99-949B48F22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5d597e-1f56-475c-bb47-f33262ae953d"/>
    <ds:schemaRef ds:uri="5d0e7890-a7c0-4224-84ea-d1c5472eea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A1AB1C-08E9-4611-8F0C-27C9E93A7F79}">
  <ds:schemaRefs>
    <ds:schemaRef ds:uri="http://schemas.microsoft.com/office/2006/metadata/properties"/>
    <ds:schemaRef ds:uri="http://schemas.microsoft.com/office/infopath/2007/PartnerControls"/>
    <ds:schemaRef ds:uri="5d0e7890-a7c0-4224-84ea-d1c5472eeac0"/>
    <ds:schemaRef ds:uri="455d597e-1f56-475c-bb47-f33262ae95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Benchmarking Data from MetricNet</dc:title>
  <dc:subject>Call Center Benchmarking Data</dc:subject>
  <dc:creator>MetricNet, LLC</dc:creator>
  <cp:keywords/>
  <dc:description/>
  <cp:lastModifiedBy>Angela Irizarry</cp:lastModifiedBy>
  <dcterms:created xsi:type="dcterms:W3CDTF">2017-05-15T00:08:21Z</dcterms:created>
  <dcterms:modified xsi:type="dcterms:W3CDTF">2023-06-21T15:47:18Z</dcterms:modified>
  <cp:category>Call Center Benchmarking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0x010100B77AB702D03D714E8E0C3AC42ECA7752</vt:lpwstr>
  </property>
</Properties>
</file>