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529"/>
  <workbookPr defaultThemeVersion="166925"/>
  <bookViews>
    <workbookView xWindow="65416" yWindow="65416" windowWidth="29040" windowHeight="15840" activeTab="0"/>
  </bookViews>
  <sheets>
    <sheet name="Sample Service Desk Data" sheetId="2" r:id="rId1"/>
  </sheets>
  <externalReferences>
    <externalReference r:id="rId4"/>
    <externalReference r:id="rId5"/>
  </externalReferences>
  <definedNames>
    <definedName name="Approved">'[1]Sheet4'!$B$5:$B$6</definedName>
    <definedName name="Client_Loyalty_Query" localSheetId="0">#REF!</definedName>
    <definedName name="Client_Loyalty_Query">#REF!</definedName>
    <definedName name="Minchart1">'[2]Formulas'!$U$2:$U$13</definedName>
    <definedName name="qry_GMOL24b_Reports" localSheetId="0">#REF!</definedName>
    <definedName name="qry_GMOL24b_Reports">#REF!</definedName>
    <definedName name="rngAllLists">'[2]Formulas'!$C$59:$G$217</definedName>
    <definedName name="rngChart2Area">'[2]Monthly Data'!$I$4:$P$16</definedName>
    <definedName name="rngChart2Fld1">'[2]Monthly Data'!$I$4</definedName>
    <definedName name="rngChart2MinBar">'[2]Formulas'!$E$19</definedName>
    <definedName name="rngChart2Series1Name">'[2]Monthly Data'!$J$4</definedName>
    <definedName name="rngChart2Series1Values">'[2]Monthly Data'!$J$5:$J$16</definedName>
    <definedName name="rngChart2Series2Name">'[2]Monthly Data'!$K$4</definedName>
    <definedName name="rngChart2Series2Values">'[2]Monthly Data'!$K$5:$K$16</definedName>
    <definedName name="rngChart2Series3Name">'[2]Monthly Data'!$L$4</definedName>
    <definedName name="rngChart2Series3Values">'[2]Monthly Data'!$L$5:$L$16</definedName>
    <definedName name="rngChart2Series4Name">'[2]Monthly Data'!$O$4</definedName>
    <definedName name="rngChart2Series4Values">'[2]Monthly Data'!$O$5:$O$16</definedName>
    <definedName name="rngChart2Series5Name">'[2]Monthly Data'!$P$4</definedName>
    <definedName name="rngChart2Series5Values">'[2]Monthly Data'!$P$5:$P$16</definedName>
    <definedName name="rngChart2Series6Name">'[2]Monthly Data'!$N$4</definedName>
    <definedName name="rngChart2Series6Values">'[2]Monthly Data'!$N$5:$N$16</definedName>
    <definedName name="rngChart2XaxisLabels">'[2]Monthly Data'!$I$5:$I$16</definedName>
    <definedName name="rngChart2XAxisName">'[2]Monthly Data'!$I$4</definedName>
    <definedName name="rngChartTitle1">'[2]Formulas'!$E$6</definedName>
    <definedName name="rngChartTitle2">'[2]Formulas'!$E$7</definedName>
    <definedName name="rngChartTitle3">'[2]Formulas'!$E$8</definedName>
    <definedName name="rngChartTitle4">'[2]Formulas'!$E$9</definedName>
    <definedName name="rngCrit1">'[2]Formulas'!$C$33:$C$34</definedName>
    <definedName name="rngData">'[2]Monthly Data'!$B$4:$E$16</definedName>
    <definedName name="rngData2">'[2]Monthly Data'!$B$4:$E$16</definedName>
    <definedName name="rngData2Fld1">'[2]Monthly Data'!$B$4</definedName>
    <definedName name="rngData2Top">'[2]Monthly Data'!$B$5</definedName>
    <definedName name="rngData2Unacceptables">'[2]Monthly Data'!$L$4:$S$16</definedName>
    <definedName name="rngDataMonth">'[2]Monthly Data'!$B$5:$B$16</definedName>
    <definedName name="rngDSum2">'[2]Formulas'!$E$15</definedName>
    <definedName name="rngDSum2Den">'[2]Formulas'!$E$16</definedName>
    <definedName name="rngEnterpriseLink">'[2]Formulas'!$E$4</definedName>
    <definedName name="rngFirstEnterprise">'[2]Formulas'!$C$59</definedName>
    <definedName name="rngFirstGroup">'[2]Formulas'!$E$59</definedName>
    <definedName name="rngFirstTier">'[2]Formulas'!$I$59</definedName>
    <definedName name="rngFirstType">'[2]Formulas'!$G$59</definedName>
    <definedName name="rngFld1">'[2]Formulas'!$C$58</definedName>
    <definedName name="rngFld2">'[2]Formulas'!$E$58</definedName>
    <definedName name="rngFld3">'[2]Formulas'!$G$58</definedName>
    <definedName name="rngFld4">'[2]Formulas'!$I$58</definedName>
    <definedName name="rngGroupIndex">'[2]Formulas'!$E$5</definedName>
    <definedName name="rngGroupLink">'[2]Formulas'!$E$2</definedName>
    <definedName name="rngGroupList">'[2]Formulas'!$B$3:$B$20</definedName>
    <definedName name="rngHome2" localSheetId="0">#REF!</definedName>
    <definedName name="rngHome2">#REF!</definedName>
    <definedName name="rngIndex1">'[2]Formulas'!$C$56</definedName>
    <definedName name="rngIndex2">'[2]Formulas'!$E$56</definedName>
    <definedName name="rngIndex3">'[2]Formulas'!$G$56</definedName>
    <definedName name="rngIndex4">'[2]Formulas'!$I$56</definedName>
    <definedName name="rngLines">'[2]Formulas'!$E$18</definedName>
    <definedName name="rngLink1">'[2]Formulas'!$C$53</definedName>
    <definedName name="rngLink2">'[2]Formulas'!$E$53</definedName>
    <definedName name="rngLink3">'[2]Formulas'!$G$53</definedName>
    <definedName name="rngLink4">'[2]Formulas'!$I$53</definedName>
    <definedName name="rngList1">'[2]Formulas'!$C$59:$C$63</definedName>
    <definedName name="rngList2">'[2]Formulas'!$E$59:$E$64</definedName>
    <definedName name="rngList3">'[2]Formulas'!$G$59:$G$60</definedName>
    <definedName name="rngList4">'[2]Formulas'!$I$59:$I$60</definedName>
    <definedName name="rngMaxMonth">'[2]Formulas'!$E$30</definedName>
    <definedName name="rngMaxyear">'[2]Formulas'!$E$29</definedName>
    <definedName name="rngMinMonth">'[2]Formulas'!$E$13</definedName>
    <definedName name="rngminvaluechart1">'[2]Formulas'!$U$15</definedName>
    <definedName name="rngMinYear">'[2]Formulas'!$E$12</definedName>
    <definedName name="rngMonthlyMinValue">'[2]Formulas'!$E$28</definedName>
    <definedName name="rngSelectedExpected">'[2]Formulas'!$E$10</definedName>
    <definedName name="rngSelectedMinimum">'[2]Formulas'!$E$11</definedName>
    <definedName name="rngTypeLink">'[2]Formulas'!$E$3</definedName>
    <definedName name="rngxaxis">'[2]Formulas'!$E$14</definedName>
    <definedName name="rngXAxisVLookup">'[2]Formulas'!$L$1:$M$12</definedName>
    <definedName name="rngYScaleCrit">'[2]Formulas'!$E$24:$F$25</definedName>
    <definedName name="rngYScaleLowerLimit">'[2]Formulas'!$E$17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<sst xmlns="http://schemas.openxmlformats.org/spreadsheetml/2006/main" count="37" uniqueCount="24">
  <si>
    <t>Benchmark:</t>
  </si>
  <si>
    <t>Vertical Market:</t>
  </si>
  <si>
    <t>Sample Data</t>
  </si>
  <si>
    <t>Process:</t>
  </si>
  <si>
    <t>Technical Support</t>
  </si>
  <si>
    <t>Data Record</t>
  </si>
  <si>
    <t>Voice Customer Satisfaction</t>
  </si>
  <si>
    <t>Net First Contact Resolution Rate</t>
  </si>
  <si>
    <t>Average Speed of Answer (seconds)</t>
  </si>
  <si>
    <t>Average</t>
  </si>
  <si>
    <t>Max</t>
  </si>
  <si>
    <t>Min</t>
  </si>
  <si>
    <t>Median</t>
  </si>
  <si>
    <t>Sample Only.  Data is Not Accurate!</t>
  </si>
  <si>
    <t>Sample Service Desk Benchmarking Data</t>
  </si>
  <si>
    <t>Outsourced Level 1 Service Desk</t>
  </si>
  <si>
    <t>Average Price per Voice Contact</t>
  </si>
  <si>
    <t>Price</t>
  </si>
  <si>
    <t>Quality</t>
  </si>
  <si>
    <t>Productivity</t>
  </si>
  <si>
    <t>SLA</t>
  </si>
  <si>
    <t>Analyst</t>
  </si>
  <si>
    <t>Analyst Job Satisfaction</t>
  </si>
  <si>
    <t>Voice Analyst Utilization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</si>
</sst>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&quot;$&quot;#,##0.00"/>
    <numFmt numFmtId="167" formatCode="#,##0.0"/>
  </numFmts>
  <fonts count="6"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20"/>
      <color indexed="10"/>
      <name val="Arial"/>
      <family val="2"/>
    </font>
    <font>
      <b/>
      <sz val="22"/>
      <name val="Arial"/>
      <family val="2"/>
    </font>
    <font>
      <b/>
      <sz val="1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Font="1"/>
    <xf numFmtId="0" fontId="3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0" fillId="3" borderId="1" xfId="0" applyFill="1" applyBorder="1" applyAlignment="1" quotePrefix="1">
      <alignment horizontal="center"/>
    </xf>
    <xf numFmtId="164" fontId="0" fillId="0" borderId="2" xfId="0" applyNumberFormat="1" applyBorder="1"/>
    <xf numFmtId="164" fontId="0" fillId="3" borderId="1" xfId="0" applyNumberFormat="1" applyFill="1" applyBorder="1"/>
    <xf numFmtId="165" fontId="0" fillId="3" borderId="1" xfId="0" applyNumberFormat="1" applyFill="1" applyBorder="1" applyAlignment="1">
      <alignment horizontal="right"/>
    </xf>
    <xf numFmtId="1" fontId="0" fillId="3" borderId="1" xfId="0" applyNumberFormat="1" applyFill="1" applyBorder="1"/>
    <xf numFmtId="0" fontId="0" fillId="2" borderId="1" xfId="0" applyFill="1" applyBorder="1" applyAlignment="1">
      <alignment horizontal="center"/>
    </xf>
    <xf numFmtId="164" fontId="0" fillId="2" borderId="1" xfId="0" applyNumberFormat="1" applyFill="1" applyBorder="1"/>
    <xf numFmtId="165" fontId="0" fillId="2" borderId="1" xfId="0" applyNumberFormat="1" applyFill="1" applyBorder="1"/>
    <xf numFmtId="167" fontId="0" fillId="2" borderId="1" xfId="0" applyNumberFormat="1" applyFill="1" applyBorder="1"/>
    <xf numFmtId="0" fontId="2" fillId="2" borderId="1" xfId="0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3" fillId="0" borderId="0" xfId="0" applyFont="1" applyAlignment="1">
      <alignment horizontal="center" vertical="center"/>
    </xf>
    <xf numFmtId="0" fontId="5" fillId="4" borderId="0" xfId="0" applyFont="1" applyFill="1" applyAlignment="1">
      <alignment horizontal="center"/>
    </xf>
    <xf numFmtId="0" fontId="4" fillId="4" borderId="0" xfId="0" applyFont="1" applyFill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\collaboration.coe.eds.com\eRoomReq\Files\EDS0011\gsd\0_fa69\GM%20Transition%202006%20Phone%20Reportin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Reporting\GMOL%20Contract%20Metrics\Monthly%20Reports\2004-02%20February%20Data\Charts\OL2KContract\Updated%20Charts\OL4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4"/>
    </sheetNames>
    <sheetDataSet>
      <sheetData sheetId="0" refreshError="1"/>
      <sheetData sheetId="1">
        <row r="5">
          <cell r="B5" t="str">
            <v>YES</v>
          </cell>
        </row>
        <row r="6">
          <cell r="B6" t="str">
            <v>no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onthly"/>
      <sheetName val="Monthly Data"/>
      <sheetName val="Site Data"/>
      <sheetName val="Formulas"/>
      <sheetName val="Module1"/>
    </sheetNames>
    <sheetDataSet>
      <sheetData sheetId="0"/>
      <sheetData sheetId="1">
        <row r="4">
          <cell r="B4" t="str">
            <v>Date</v>
          </cell>
          <cell r="C4" t="str">
            <v>Total Count</v>
          </cell>
          <cell r="D4" t="str">
            <v>Total Satisfied</v>
          </cell>
          <cell r="E4" t="str">
            <v>% Satisfied</v>
          </cell>
          <cell r="I4" t="str">
            <v>Date</v>
          </cell>
          <cell r="J4" t="str">
            <v>Met Expected</v>
          </cell>
          <cell r="K4" t="str">
            <v>Between Expected and Minimum</v>
          </cell>
          <cell r="L4" t="str">
            <v>Below Minimum</v>
          </cell>
          <cell r="M4" t="str">
            <v>Max</v>
          </cell>
          <cell r="N4" t="str">
            <v>ZeroP</v>
          </cell>
          <cell r="O4" t="str">
            <v>Expected</v>
          </cell>
          <cell r="P4" t="str">
            <v>Minimum</v>
          </cell>
          <cell r="Q4" t="str">
            <v>Enterprise</v>
          </cell>
          <cell r="R4" t="str">
            <v>Group</v>
          </cell>
          <cell r="S4" t="str">
            <v>Type</v>
          </cell>
        </row>
        <row r="5">
          <cell r="B5">
            <v>37681</v>
          </cell>
          <cell r="C5">
            <v>400</v>
          </cell>
          <cell r="D5">
            <v>398</v>
          </cell>
          <cell r="E5">
            <v>0.995</v>
          </cell>
          <cell r="I5" t="str">
            <v>M</v>
          </cell>
          <cell r="J5">
            <v>0.995</v>
          </cell>
          <cell r="M5">
            <v>0.995</v>
          </cell>
          <cell r="N5" t="e">
            <v>#N/A</v>
          </cell>
          <cell r="O5">
            <v>0.95</v>
          </cell>
          <cell r="P5">
            <v>0.9</v>
          </cell>
          <cell r="Q5" t="e">
            <v>#REF!</v>
          </cell>
          <cell r="R5" t="e">
            <v>#REF!</v>
          </cell>
          <cell r="S5" t="e">
            <v>#REF!</v>
          </cell>
        </row>
        <row r="6">
          <cell r="B6">
            <v>37712</v>
          </cell>
          <cell r="C6">
            <v>402</v>
          </cell>
          <cell r="D6">
            <v>401</v>
          </cell>
          <cell r="E6">
            <v>0.9975124378109452</v>
          </cell>
          <cell r="I6" t="str">
            <v>A</v>
          </cell>
          <cell r="J6">
            <v>0.9975</v>
          </cell>
          <cell r="M6">
            <v>0.9975</v>
          </cell>
          <cell r="N6" t="e">
            <v>#N/A</v>
          </cell>
          <cell r="O6">
            <v>0.95</v>
          </cell>
          <cell r="P6">
            <v>0.9</v>
          </cell>
          <cell r="Q6" t="e">
            <v>#REF!</v>
          </cell>
          <cell r="R6" t="e">
            <v>#REF!</v>
          </cell>
          <cell r="S6" t="e">
            <v>#REF!</v>
          </cell>
        </row>
        <row r="7">
          <cell r="B7">
            <v>37742</v>
          </cell>
          <cell r="C7">
            <v>400</v>
          </cell>
          <cell r="D7">
            <v>399</v>
          </cell>
          <cell r="E7">
            <v>0.9975</v>
          </cell>
          <cell r="I7" t="str">
            <v>M</v>
          </cell>
          <cell r="J7">
            <v>0.9975</v>
          </cell>
          <cell r="M7">
            <v>0.9975</v>
          </cell>
          <cell r="N7" t="e">
            <v>#N/A</v>
          </cell>
          <cell r="O7">
            <v>0.95</v>
          </cell>
          <cell r="P7">
            <v>0.9</v>
          </cell>
          <cell r="Q7" t="e">
            <v>#REF!</v>
          </cell>
          <cell r="R7" t="e">
            <v>#REF!</v>
          </cell>
          <cell r="S7" t="e">
            <v>#REF!</v>
          </cell>
        </row>
        <row r="8">
          <cell r="B8">
            <v>37773</v>
          </cell>
          <cell r="C8">
            <v>400</v>
          </cell>
          <cell r="D8">
            <v>399</v>
          </cell>
          <cell r="E8">
            <v>0.9975</v>
          </cell>
          <cell r="I8" t="str">
            <v>J</v>
          </cell>
          <cell r="J8">
            <v>0.9975</v>
          </cell>
          <cell r="M8">
            <v>0.9975</v>
          </cell>
          <cell r="N8" t="e">
            <v>#N/A</v>
          </cell>
          <cell r="O8">
            <v>0.95</v>
          </cell>
          <cell r="P8">
            <v>0.9</v>
          </cell>
          <cell r="Q8" t="e">
            <v>#REF!</v>
          </cell>
          <cell r="R8" t="e">
            <v>#REF!</v>
          </cell>
          <cell r="S8" t="e">
            <v>#REF!</v>
          </cell>
        </row>
        <row r="9">
          <cell r="B9">
            <v>37803</v>
          </cell>
          <cell r="C9">
            <v>400</v>
          </cell>
          <cell r="D9">
            <v>399</v>
          </cell>
          <cell r="E9">
            <v>0.9975</v>
          </cell>
          <cell r="I9" t="str">
            <v>J</v>
          </cell>
          <cell r="J9">
            <v>0.9975</v>
          </cell>
          <cell r="M9">
            <v>0.9975</v>
          </cell>
          <cell r="N9" t="e">
            <v>#N/A</v>
          </cell>
          <cell r="O9">
            <v>0.95</v>
          </cell>
          <cell r="P9">
            <v>0.9</v>
          </cell>
          <cell r="Q9" t="e">
            <v>#REF!</v>
          </cell>
          <cell r="R9" t="e">
            <v>#REF!</v>
          </cell>
          <cell r="S9" t="e">
            <v>#REF!</v>
          </cell>
        </row>
        <row r="10">
          <cell r="B10">
            <v>37834</v>
          </cell>
          <cell r="C10">
            <v>400</v>
          </cell>
          <cell r="D10">
            <v>400</v>
          </cell>
          <cell r="E10">
            <v>1</v>
          </cell>
          <cell r="I10" t="str">
            <v>A</v>
          </cell>
          <cell r="J10">
            <v>1</v>
          </cell>
          <cell r="M10">
            <v>1</v>
          </cell>
          <cell r="N10" t="e">
            <v>#N/A</v>
          </cell>
          <cell r="O10">
            <v>0.95</v>
          </cell>
          <cell r="P10">
            <v>0.9</v>
          </cell>
          <cell r="Q10" t="e">
            <v>#REF!</v>
          </cell>
          <cell r="R10" t="e">
            <v>#REF!</v>
          </cell>
          <cell r="S10" t="e">
            <v>#REF!</v>
          </cell>
        </row>
        <row r="11">
          <cell r="B11">
            <v>37865</v>
          </cell>
          <cell r="C11">
            <v>403</v>
          </cell>
          <cell r="D11">
            <v>394</v>
          </cell>
          <cell r="E11">
            <v>0.9776674937965261</v>
          </cell>
          <cell r="I11" t="str">
            <v>S</v>
          </cell>
          <cell r="J11">
            <v>0.9777</v>
          </cell>
          <cell r="M11">
            <v>0.9777</v>
          </cell>
          <cell r="N11" t="e">
            <v>#N/A</v>
          </cell>
          <cell r="O11">
            <v>0.95</v>
          </cell>
          <cell r="P11">
            <v>0.9</v>
          </cell>
          <cell r="Q11" t="e">
            <v>#REF!</v>
          </cell>
          <cell r="R11" t="e">
            <v>#REF!</v>
          </cell>
          <cell r="S11" t="e">
            <v>#REF!</v>
          </cell>
        </row>
        <row r="12">
          <cell r="B12">
            <v>37895</v>
          </cell>
          <cell r="C12">
            <v>400</v>
          </cell>
          <cell r="D12">
            <v>397</v>
          </cell>
          <cell r="E12">
            <v>0.9925</v>
          </cell>
          <cell r="I12" t="str">
            <v>O</v>
          </cell>
          <cell r="J12">
            <v>0.9925</v>
          </cell>
          <cell r="M12">
            <v>0.9925</v>
          </cell>
          <cell r="N12" t="e">
            <v>#N/A</v>
          </cell>
          <cell r="O12">
            <v>0.95</v>
          </cell>
          <cell r="P12">
            <v>0.9</v>
          </cell>
          <cell r="Q12" t="e">
            <v>#REF!</v>
          </cell>
          <cell r="R12" t="e">
            <v>#REF!</v>
          </cell>
          <cell r="S12" t="e">
            <v>#REF!</v>
          </cell>
        </row>
        <row r="13">
          <cell r="B13">
            <v>37926</v>
          </cell>
          <cell r="C13">
            <v>400</v>
          </cell>
          <cell r="D13">
            <v>393</v>
          </cell>
          <cell r="E13">
            <v>0.9825</v>
          </cell>
          <cell r="I13" t="str">
            <v>N</v>
          </cell>
          <cell r="J13">
            <v>0.9825</v>
          </cell>
          <cell r="M13">
            <v>0.9825</v>
          </cell>
          <cell r="N13" t="e">
            <v>#N/A</v>
          </cell>
          <cell r="O13">
            <v>0.95</v>
          </cell>
          <cell r="P13">
            <v>0.9</v>
          </cell>
          <cell r="Q13" t="e">
            <v>#REF!</v>
          </cell>
          <cell r="R13" t="e">
            <v>#REF!</v>
          </cell>
          <cell r="S13" t="e">
            <v>#REF!</v>
          </cell>
        </row>
        <row r="14">
          <cell r="B14">
            <v>37956</v>
          </cell>
          <cell r="C14">
            <v>400</v>
          </cell>
          <cell r="D14">
            <v>396</v>
          </cell>
          <cell r="E14">
            <v>0.99</v>
          </cell>
          <cell r="I14" t="str">
            <v>D</v>
          </cell>
          <cell r="J14">
            <v>0.99</v>
          </cell>
          <cell r="M14">
            <v>0.99</v>
          </cell>
          <cell r="N14" t="e">
            <v>#N/A</v>
          </cell>
          <cell r="O14">
            <v>0.95</v>
          </cell>
          <cell r="P14">
            <v>0.9</v>
          </cell>
          <cell r="Q14" t="e">
            <v>#REF!</v>
          </cell>
          <cell r="R14" t="e">
            <v>#REF!</v>
          </cell>
          <cell r="S14" t="e">
            <v>#REF!</v>
          </cell>
        </row>
        <row r="15">
          <cell r="B15">
            <v>37987</v>
          </cell>
          <cell r="C15">
            <v>403</v>
          </cell>
          <cell r="D15">
            <v>399</v>
          </cell>
          <cell r="E15">
            <v>0.9900744416873449</v>
          </cell>
          <cell r="I15" t="str">
            <v>J</v>
          </cell>
          <cell r="J15">
            <v>0.9901</v>
          </cell>
          <cell r="M15">
            <v>0.9901</v>
          </cell>
          <cell r="N15" t="e">
            <v>#N/A</v>
          </cell>
          <cell r="O15">
            <v>0.95</v>
          </cell>
          <cell r="P15">
            <v>0.9</v>
          </cell>
          <cell r="Q15" t="e">
            <v>#REF!</v>
          </cell>
          <cell r="R15" t="e">
            <v>#REF!</v>
          </cell>
          <cell r="S15" t="e">
            <v>#REF!</v>
          </cell>
        </row>
        <row r="16">
          <cell r="B16">
            <v>38018</v>
          </cell>
          <cell r="C16">
            <v>400</v>
          </cell>
          <cell r="D16">
            <v>397</v>
          </cell>
          <cell r="E16">
            <v>0.9925</v>
          </cell>
          <cell r="I16" t="str">
            <v>F</v>
          </cell>
          <cell r="J16">
            <v>0.9925</v>
          </cell>
          <cell r="M16">
            <v>0.9925</v>
          </cell>
          <cell r="N16" t="e">
            <v>#N/A</v>
          </cell>
          <cell r="O16">
            <v>0.95</v>
          </cell>
          <cell r="P16">
            <v>0.9</v>
          </cell>
          <cell r="Q16" t="e">
            <v>#REF!</v>
          </cell>
          <cell r="R16" t="e">
            <v>#REF!</v>
          </cell>
          <cell r="S16" t="e">
            <v>#REF!</v>
          </cell>
        </row>
      </sheetData>
      <sheetData sheetId="2"/>
      <sheetData sheetId="3">
        <row r="2">
          <cell r="E2">
            <v>1</v>
          </cell>
          <cell r="U2">
            <v>0.9496</v>
          </cell>
        </row>
        <row r="3">
          <cell r="E3">
            <v>1</v>
          </cell>
          <cell r="U3">
            <v>0.9436</v>
          </cell>
        </row>
        <row r="4">
          <cell r="E4">
            <v>1</v>
          </cell>
        </row>
        <row r="5">
          <cell r="E5" t="str">
            <v>All</v>
          </cell>
          <cell r="U5">
            <v>0.9318</v>
          </cell>
        </row>
        <row r="6">
          <cell r="E6" t="str">
            <v>OnLine 4.8 Customer Satisfaction Survey </v>
          </cell>
          <cell r="U6">
            <v>0.9465</v>
          </cell>
        </row>
        <row r="7">
          <cell r="E7" t="str">
            <v>U.S. Only  (Key Metric)</v>
          </cell>
          <cell r="U7">
            <v>0.9509</v>
          </cell>
        </row>
        <row r="8">
          <cell r="U8">
            <v>0.9127</v>
          </cell>
        </row>
        <row r="9">
          <cell r="E9" t="str">
            <v>GM and EDS Confidential</v>
          </cell>
          <cell r="U9">
            <v>0.9352</v>
          </cell>
        </row>
        <row r="10">
          <cell r="E10">
            <v>0.95</v>
          </cell>
        </row>
        <row r="11">
          <cell r="E11">
            <v>0.9</v>
          </cell>
        </row>
        <row r="12">
          <cell r="E12">
            <v>37681</v>
          </cell>
        </row>
        <row r="13">
          <cell r="E13">
            <v>37681</v>
          </cell>
          <cell r="U13">
            <v>0.9465</v>
          </cell>
        </row>
        <row r="14">
          <cell r="E14" t="str">
            <v>                                                 2003                                                        2004</v>
          </cell>
        </row>
        <row r="15">
          <cell r="E15">
            <v>0</v>
          </cell>
          <cell r="U15">
            <v>0.9127</v>
          </cell>
        </row>
        <row r="16">
          <cell r="E16">
            <v>0</v>
          </cell>
        </row>
        <row r="17">
          <cell r="E17">
            <v>0.81</v>
          </cell>
        </row>
        <row r="18">
          <cell r="E18" t="str">
            <v>_____________________________________________________________________________________________________________    _____________________</v>
          </cell>
        </row>
        <row r="19">
          <cell r="E19">
            <v>0</v>
          </cell>
        </row>
        <row r="24">
          <cell r="E24" t="str">
            <v>Below Minimum</v>
          </cell>
          <cell r="F24" t="str">
            <v>Server Farm</v>
          </cell>
        </row>
        <row r="25">
          <cell r="E25" t="str">
            <v>&gt; 0</v>
          </cell>
          <cell r="F25" t="str">
            <v>All</v>
          </cell>
        </row>
        <row r="28">
          <cell r="E28">
            <v>0.8626999999999999</v>
          </cell>
        </row>
        <row r="29">
          <cell r="E29">
            <v>38018</v>
          </cell>
        </row>
        <row r="30">
          <cell r="E30">
            <v>38018</v>
          </cell>
        </row>
        <row r="33">
          <cell r="C33" t="str">
            <v>Server Farm</v>
          </cell>
        </row>
        <row r="34">
          <cell r="C34" t="str">
            <v>All</v>
          </cell>
        </row>
        <row r="53">
          <cell r="C53">
            <v>1</v>
          </cell>
        </row>
        <row r="56">
          <cell r="C56" t="str">
            <v>All</v>
          </cell>
        </row>
        <row r="58">
          <cell r="C58" t="str">
            <v>Enterprise</v>
          </cell>
        </row>
        <row r="59">
          <cell r="C59" t="str">
            <v>All</v>
          </cell>
        </row>
        <row r="60">
          <cell r="C60" t="str">
            <v>Auburn Hills</v>
          </cell>
        </row>
        <row r="61">
          <cell r="C61" t="str">
            <v>Pontiac</v>
          </cell>
        </row>
        <row r="62">
          <cell r="C62" t="str">
            <v>Canada</v>
          </cell>
        </row>
        <row r="63">
          <cell r="C63" t="str">
            <v>Mexico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3"/>
  <sheetViews>
    <sheetView tabSelected="1" workbookViewId="0" topLeftCell="A1">
      <selection activeCell="C72" sqref="C72:I73"/>
    </sheetView>
  </sheetViews>
  <sheetFormatPr defaultColWidth="10.7109375" defaultRowHeight="12.75"/>
  <cols>
    <col min="1" max="1" width="16.7109375" style="0" customWidth="1"/>
    <col min="2" max="2" width="12.7109375" style="0" customWidth="1"/>
    <col min="3" max="8" width="31.8515625" style="0" customWidth="1"/>
  </cols>
  <sheetData>
    <row r="1" ht="15" customHeight="1">
      <c r="A1" s="1" t="s">
        <v>14</v>
      </c>
    </row>
    <row r="2" ht="15" customHeight="1"/>
    <row r="3" spans="1:2" ht="15" customHeight="1">
      <c r="A3" s="2" t="s">
        <v>0</v>
      </c>
      <c r="B3" s="3" t="s">
        <v>15</v>
      </c>
    </row>
    <row r="4" spans="1:10" ht="15" customHeight="1">
      <c r="A4" s="2" t="s">
        <v>1</v>
      </c>
      <c r="B4" s="3" t="s">
        <v>2</v>
      </c>
      <c r="C4" s="4"/>
      <c r="D4" s="20" t="s">
        <v>13</v>
      </c>
      <c r="E4" s="20"/>
      <c r="F4" s="20"/>
      <c r="G4" s="20"/>
      <c r="H4" s="20"/>
      <c r="I4" s="20"/>
      <c r="J4" s="20"/>
    </row>
    <row r="5" spans="1:10" ht="15" customHeight="1">
      <c r="A5" s="2" t="s">
        <v>3</v>
      </c>
      <c r="B5" s="3" t="s">
        <v>4</v>
      </c>
      <c r="C5" s="4"/>
      <c r="D5" s="20"/>
      <c r="E5" s="20"/>
      <c r="F5" s="20"/>
      <c r="G5" s="20"/>
      <c r="H5" s="20"/>
      <c r="I5" s="20"/>
      <c r="J5" s="20"/>
    </row>
    <row r="6" ht="15" customHeight="1">
      <c r="C6" s="3"/>
    </row>
    <row r="7" spans="1:3" ht="15" customHeight="1">
      <c r="A7" s="2"/>
      <c r="B7" s="3"/>
      <c r="C7" s="3"/>
    </row>
    <row r="8" spans="1:8" ht="15" customHeight="1">
      <c r="A8" s="2"/>
      <c r="B8" s="3"/>
      <c r="C8" s="22" t="s">
        <v>17</v>
      </c>
      <c r="D8" s="22" t="s">
        <v>18</v>
      </c>
      <c r="E8" s="22"/>
      <c r="F8" s="21" t="s">
        <v>19</v>
      </c>
      <c r="G8" s="22" t="s">
        <v>20</v>
      </c>
      <c r="H8" s="22" t="s">
        <v>21</v>
      </c>
    </row>
    <row r="9" spans="1:8" ht="15" customHeight="1">
      <c r="A9" s="2"/>
      <c r="B9" s="3"/>
      <c r="C9" s="22"/>
      <c r="D9" s="22"/>
      <c r="E9" s="22"/>
      <c r="F9" s="21"/>
      <c r="G9" s="22"/>
      <c r="H9" s="22"/>
    </row>
    <row r="10" spans="1:8" ht="15" customHeight="1">
      <c r="A10" s="3"/>
      <c r="B10" s="5"/>
      <c r="C10" s="5"/>
      <c r="D10" s="5"/>
      <c r="E10" s="5"/>
      <c r="F10" s="5"/>
      <c r="G10" s="5"/>
      <c r="H10" s="5"/>
    </row>
    <row r="11" spans="1:8" ht="93.6" customHeight="1">
      <c r="A11" s="6" t="s">
        <v>5</v>
      </c>
      <c r="B11" s="7"/>
      <c r="C11" s="6" t="s">
        <v>16</v>
      </c>
      <c r="D11" s="6" t="s">
        <v>6</v>
      </c>
      <c r="E11" s="6" t="s">
        <v>7</v>
      </c>
      <c r="F11" s="6" t="s">
        <v>23</v>
      </c>
      <c r="G11" s="6" t="s">
        <v>8</v>
      </c>
      <c r="H11" s="6" t="s">
        <v>22</v>
      </c>
    </row>
    <row r="12" spans="1:8" ht="15" customHeight="1">
      <c r="A12" s="8">
        <v>1</v>
      </c>
      <c r="B12" s="9"/>
      <c r="C12" s="11">
        <v>115.47</v>
      </c>
      <c r="D12" s="10">
        <v>0.287</v>
      </c>
      <c r="E12" s="10">
        <v>0.434</v>
      </c>
      <c r="F12" s="10">
        <v>0.05</v>
      </c>
      <c r="G12" s="12">
        <v>128.5</v>
      </c>
      <c r="H12" s="10">
        <v>0.794</v>
      </c>
    </row>
    <row r="13" spans="1:8" ht="15" customHeight="1">
      <c r="A13" s="8">
        <v>2</v>
      </c>
      <c r="B13" s="9"/>
      <c r="C13" s="11">
        <v>52.76</v>
      </c>
      <c r="D13" s="10">
        <v>0.24</v>
      </c>
      <c r="E13" s="10">
        <v>0.389</v>
      </c>
      <c r="F13" s="10">
        <v>0.128</v>
      </c>
      <c r="G13" s="12">
        <v>229.9</v>
      </c>
      <c r="H13" s="10">
        <v>0.86</v>
      </c>
    </row>
    <row r="14" spans="1:8" ht="15" customHeight="1">
      <c r="A14" s="8">
        <v>3</v>
      </c>
      <c r="B14" s="9"/>
      <c r="C14" s="11">
        <v>59</v>
      </c>
      <c r="D14" s="10">
        <v>0.463</v>
      </c>
      <c r="E14" s="10">
        <v>0.42</v>
      </c>
      <c r="F14" s="10">
        <v>0.096</v>
      </c>
      <c r="G14" s="12">
        <v>142.1</v>
      </c>
      <c r="H14" s="10">
        <v>0.805</v>
      </c>
    </row>
    <row r="15" spans="1:8" ht="15" customHeight="1">
      <c r="A15" s="8">
        <v>4</v>
      </c>
      <c r="B15" s="9"/>
      <c r="C15" s="11">
        <v>12.36</v>
      </c>
      <c r="D15" s="10">
        <v>0.276</v>
      </c>
      <c r="E15" s="10">
        <v>0.325</v>
      </c>
      <c r="F15" s="10">
        <v>0.179</v>
      </c>
      <c r="G15" s="12">
        <v>170.3</v>
      </c>
      <c r="H15" s="10">
        <v>0.827</v>
      </c>
    </row>
    <row r="16" spans="1:8" ht="15" customHeight="1">
      <c r="A16" s="8">
        <v>5</v>
      </c>
      <c r="B16" s="9"/>
      <c r="C16" s="11">
        <v>40.1</v>
      </c>
      <c r="D16" s="10">
        <v>0.498</v>
      </c>
      <c r="E16" s="10">
        <v>0.411</v>
      </c>
      <c r="F16" s="10">
        <v>0.1</v>
      </c>
      <c r="G16" s="12">
        <v>101.6</v>
      </c>
      <c r="H16" s="10">
        <v>0.848</v>
      </c>
    </row>
    <row r="17" spans="1:8" ht="15" customHeight="1">
      <c r="A17" s="8">
        <v>6</v>
      </c>
      <c r="B17" s="9"/>
      <c r="C17" s="11">
        <v>70.17</v>
      </c>
      <c r="D17" s="10">
        <v>0.605</v>
      </c>
      <c r="E17" s="10">
        <v>0.419</v>
      </c>
      <c r="F17" s="10">
        <v>0.107</v>
      </c>
      <c r="G17" s="12">
        <v>177</v>
      </c>
      <c r="H17" s="10">
        <v>0.739</v>
      </c>
    </row>
    <row r="18" spans="1:8" ht="15" customHeight="1">
      <c r="A18" s="8">
        <v>7</v>
      </c>
      <c r="B18" s="9"/>
      <c r="C18" s="11">
        <v>43.06</v>
      </c>
      <c r="D18" s="10">
        <v>0.168</v>
      </c>
      <c r="E18" s="10">
        <v>0.379</v>
      </c>
      <c r="F18" s="10">
        <v>0.098</v>
      </c>
      <c r="G18" s="12">
        <v>228.9</v>
      </c>
      <c r="H18" s="10">
        <v>0.844</v>
      </c>
    </row>
    <row r="19" spans="1:8" ht="15" customHeight="1">
      <c r="A19" s="8">
        <v>8</v>
      </c>
      <c r="B19" s="9"/>
      <c r="C19" s="11">
        <v>36.03</v>
      </c>
      <c r="D19" s="10">
        <v>0.809</v>
      </c>
      <c r="E19" s="10">
        <v>0.344</v>
      </c>
      <c r="F19" s="10">
        <v>0.114</v>
      </c>
      <c r="G19" s="12">
        <v>214.8</v>
      </c>
      <c r="H19" s="10">
        <v>0.825</v>
      </c>
    </row>
    <row r="20" spans="1:8" ht="15" customHeight="1">
      <c r="A20" s="8">
        <v>9</v>
      </c>
      <c r="B20" s="9"/>
      <c r="C20" s="11">
        <v>38.46</v>
      </c>
      <c r="D20" s="10">
        <v>0.246</v>
      </c>
      <c r="E20" s="10">
        <v>0.434</v>
      </c>
      <c r="F20" s="10">
        <v>0.124</v>
      </c>
      <c r="G20" s="12">
        <v>226.8</v>
      </c>
      <c r="H20" s="10">
        <v>0.815</v>
      </c>
    </row>
    <row r="21" spans="1:8" ht="15" customHeight="1">
      <c r="A21" s="8">
        <v>10</v>
      </c>
      <c r="B21" s="9"/>
      <c r="C21" s="11">
        <v>72.81</v>
      </c>
      <c r="D21" s="10">
        <v>0.623</v>
      </c>
      <c r="E21" s="10">
        <v>0.441</v>
      </c>
      <c r="F21" s="10">
        <v>0.084</v>
      </c>
      <c r="G21" s="12">
        <v>83.5</v>
      </c>
      <c r="H21" s="10">
        <v>0.874</v>
      </c>
    </row>
    <row r="22" spans="1:8" ht="15" customHeight="1">
      <c r="A22" s="8">
        <v>11</v>
      </c>
      <c r="B22" s="9"/>
      <c r="C22" s="11">
        <v>140.22</v>
      </c>
      <c r="D22" s="10">
        <v>0.307</v>
      </c>
      <c r="E22" s="10">
        <v>0.492</v>
      </c>
      <c r="F22" s="10">
        <v>0.074</v>
      </c>
      <c r="G22" s="12">
        <v>164.1</v>
      </c>
      <c r="H22" s="10">
        <v>0.838</v>
      </c>
    </row>
    <row r="23" spans="1:8" ht="15" customHeight="1">
      <c r="A23" s="8">
        <v>12</v>
      </c>
      <c r="B23" s="9"/>
      <c r="C23" s="11">
        <v>82.01</v>
      </c>
      <c r="D23" s="10">
        <v>0.599</v>
      </c>
      <c r="E23" s="10">
        <v>0.515</v>
      </c>
      <c r="F23" s="10">
        <v>0.072</v>
      </c>
      <c r="G23" s="12">
        <v>133.9</v>
      </c>
      <c r="H23" s="10">
        <v>0.827</v>
      </c>
    </row>
    <row r="24" spans="1:8" ht="15" customHeight="1">
      <c r="A24" s="8">
        <v>13</v>
      </c>
      <c r="B24" s="9"/>
      <c r="C24" s="11">
        <v>46.98</v>
      </c>
      <c r="D24" s="10">
        <v>0.192</v>
      </c>
      <c r="E24" s="10">
        <v>0.393</v>
      </c>
      <c r="F24" s="10">
        <v>0.128</v>
      </c>
      <c r="G24" s="12">
        <v>107.4</v>
      </c>
      <c r="H24" s="10">
        <v>0.777</v>
      </c>
    </row>
    <row r="25" spans="1:8" ht="15" customHeight="1">
      <c r="A25" s="8">
        <v>14</v>
      </c>
      <c r="B25" s="9"/>
      <c r="C25" s="11">
        <v>63.29</v>
      </c>
      <c r="D25" s="10">
        <v>0.505</v>
      </c>
      <c r="E25" s="10">
        <v>0.455</v>
      </c>
      <c r="F25" s="10">
        <v>0.108</v>
      </c>
      <c r="G25" s="12">
        <v>378.6</v>
      </c>
      <c r="H25" s="10">
        <v>0.851</v>
      </c>
    </row>
    <row r="26" spans="1:8" ht="15" customHeight="1">
      <c r="A26" s="8">
        <v>15</v>
      </c>
      <c r="B26" s="9"/>
      <c r="C26" s="11">
        <v>132.99</v>
      </c>
      <c r="D26" s="10">
        <v>0.397</v>
      </c>
      <c r="E26" s="10">
        <v>0.55</v>
      </c>
      <c r="F26" s="10">
        <v>0.071</v>
      </c>
      <c r="G26" s="12">
        <v>134.7</v>
      </c>
      <c r="H26" s="10">
        <v>0.819</v>
      </c>
    </row>
    <row r="27" spans="1:8" ht="15" customHeight="1">
      <c r="A27" s="8">
        <v>16</v>
      </c>
      <c r="B27" s="9"/>
      <c r="C27" s="11">
        <v>156.85</v>
      </c>
      <c r="D27" s="10">
        <v>0.43</v>
      </c>
      <c r="E27" s="10">
        <v>0.597</v>
      </c>
      <c r="F27" s="10">
        <v>0.078</v>
      </c>
      <c r="G27" s="12">
        <v>193.3</v>
      </c>
      <c r="H27" s="10">
        <v>0.83</v>
      </c>
    </row>
    <row r="28" spans="1:8" ht="15" customHeight="1">
      <c r="A28" s="8">
        <v>17</v>
      </c>
      <c r="B28" s="9"/>
      <c r="C28" s="11">
        <v>27.99</v>
      </c>
      <c r="D28" s="10">
        <v>0.327</v>
      </c>
      <c r="E28" s="10">
        <v>0.411</v>
      </c>
      <c r="F28" s="10">
        <v>0.114</v>
      </c>
      <c r="G28" s="12">
        <v>293.3</v>
      </c>
      <c r="H28" s="10">
        <v>0.862</v>
      </c>
    </row>
    <row r="29" spans="1:8" ht="15" customHeight="1">
      <c r="A29" s="8">
        <v>18</v>
      </c>
      <c r="B29" s="9"/>
      <c r="C29" s="11">
        <v>48.7</v>
      </c>
      <c r="D29" s="10">
        <v>0.964</v>
      </c>
      <c r="E29" s="10">
        <v>0.46</v>
      </c>
      <c r="F29" s="10">
        <v>0.099</v>
      </c>
      <c r="G29" s="12">
        <v>188.5</v>
      </c>
      <c r="H29" s="10">
        <v>0.734</v>
      </c>
    </row>
    <row r="30" spans="1:8" ht="15" customHeight="1">
      <c r="A30" s="8">
        <v>19</v>
      </c>
      <c r="B30" s="9"/>
      <c r="C30" s="11">
        <v>67.68</v>
      </c>
      <c r="D30" s="10">
        <v>0.643</v>
      </c>
      <c r="E30" s="10">
        <v>0.433</v>
      </c>
      <c r="F30" s="10">
        <v>0.085</v>
      </c>
      <c r="G30" s="12">
        <v>251.9</v>
      </c>
      <c r="H30" s="10">
        <v>0.853</v>
      </c>
    </row>
    <row r="31" spans="1:8" ht="15" customHeight="1">
      <c r="A31" s="8">
        <v>20</v>
      </c>
      <c r="B31" s="9"/>
      <c r="C31" s="11">
        <v>64.17</v>
      </c>
      <c r="D31" s="10">
        <v>0.353</v>
      </c>
      <c r="E31" s="10">
        <v>0.5</v>
      </c>
      <c r="F31" s="10">
        <v>0.148</v>
      </c>
      <c r="G31" s="12">
        <v>221.3</v>
      </c>
      <c r="H31" s="10">
        <v>0.797</v>
      </c>
    </row>
    <row r="32" spans="1:8" ht="15" customHeight="1">
      <c r="A32" s="8">
        <v>21</v>
      </c>
      <c r="B32" s="9"/>
      <c r="C32" s="11">
        <v>65.23</v>
      </c>
      <c r="D32" s="10">
        <v>0.774</v>
      </c>
      <c r="E32" s="10">
        <v>0.376</v>
      </c>
      <c r="F32" s="10">
        <v>0.103</v>
      </c>
      <c r="G32" s="12">
        <v>150.3</v>
      </c>
      <c r="H32" s="10">
        <v>0.711</v>
      </c>
    </row>
    <row r="33" spans="1:8" ht="15" customHeight="1">
      <c r="A33" s="8">
        <v>22</v>
      </c>
      <c r="B33" s="9"/>
      <c r="C33" s="11">
        <v>34.77</v>
      </c>
      <c r="D33" s="10">
        <v>0.219</v>
      </c>
      <c r="E33" s="10">
        <v>0.408</v>
      </c>
      <c r="F33" s="10">
        <v>0.126</v>
      </c>
      <c r="G33" s="12">
        <v>167.3</v>
      </c>
      <c r="H33" s="10">
        <v>0.867</v>
      </c>
    </row>
    <row r="34" spans="1:8" ht="15" customHeight="1">
      <c r="A34" s="8">
        <v>23</v>
      </c>
      <c r="B34" s="9"/>
      <c r="C34" s="11">
        <v>28.06</v>
      </c>
      <c r="D34" s="10">
        <v>0.401</v>
      </c>
      <c r="E34" s="10">
        <v>0.49</v>
      </c>
      <c r="F34" s="10">
        <v>0.127</v>
      </c>
      <c r="G34" s="12">
        <v>130.4</v>
      </c>
      <c r="H34" s="10">
        <v>0.878</v>
      </c>
    </row>
    <row r="35" spans="1:8" ht="15" customHeight="1">
      <c r="A35" s="8">
        <v>24</v>
      </c>
      <c r="B35" s="9"/>
      <c r="C35" s="11">
        <v>32.74</v>
      </c>
      <c r="D35" s="10">
        <v>0.825</v>
      </c>
      <c r="E35" s="10">
        <v>0.327</v>
      </c>
      <c r="F35" s="10">
        <v>0.092</v>
      </c>
      <c r="G35" s="12">
        <v>221</v>
      </c>
      <c r="H35" s="10">
        <v>0.696</v>
      </c>
    </row>
    <row r="36" spans="1:8" ht="15" customHeight="1">
      <c r="A36" s="8">
        <v>25</v>
      </c>
      <c r="B36" s="9"/>
      <c r="C36" s="11">
        <v>61.47</v>
      </c>
      <c r="D36" s="10">
        <v>0.909</v>
      </c>
      <c r="E36" s="10">
        <v>0.441</v>
      </c>
      <c r="F36" s="10">
        <v>0.103</v>
      </c>
      <c r="G36" s="12">
        <v>130.2</v>
      </c>
      <c r="H36" s="10">
        <v>0.836</v>
      </c>
    </row>
    <row r="37" spans="1:8" ht="15" customHeight="1">
      <c r="A37" s="8">
        <v>26</v>
      </c>
      <c r="B37" s="9"/>
      <c r="C37" s="11">
        <v>47.25</v>
      </c>
      <c r="D37" s="10">
        <v>0.661</v>
      </c>
      <c r="E37" s="10">
        <v>0.45</v>
      </c>
      <c r="F37" s="10">
        <v>0.111</v>
      </c>
      <c r="G37" s="12">
        <v>145.4</v>
      </c>
      <c r="H37" s="10">
        <v>0.877</v>
      </c>
    </row>
    <row r="38" spans="1:8" ht="15" customHeight="1">
      <c r="A38" s="8">
        <v>27</v>
      </c>
      <c r="B38" s="9"/>
      <c r="C38" s="11">
        <v>60.58</v>
      </c>
      <c r="D38" s="10">
        <v>0.628</v>
      </c>
      <c r="E38" s="10">
        <v>0.39</v>
      </c>
      <c r="F38" s="10">
        <v>0.103</v>
      </c>
      <c r="G38" s="12">
        <v>157.1</v>
      </c>
      <c r="H38" s="10">
        <v>0.847</v>
      </c>
    </row>
    <row r="39" spans="1:8" ht="15" customHeight="1">
      <c r="A39" s="8">
        <v>28</v>
      </c>
      <c r="B39" s="9"/>
      <c r="C39" s="11">
        <v>60.12</v>
      </c>
      <c r="D39" s="10">
        <v>0.839</v>
      </c>
      <c r="E39" s="10">
        <v>0.458</v>
      </c>
      <c r="F39" s="10">
        <v>0.135</v>
      </c>
      <c r="G39" s="12">
        <v>165.5</v>
      </c>
      <c r="H39" s="10">
        <v>0.843</v>
      </c>
    </row>
    <row r="40" spans="1:8" ht="15" customHeight="1">
      <c r="A40" s="8">
        <v>29</v>
      </c>
      <c r="B40" s="9"/>
      <c r="C40" s="11">
        <v>211.77</v>
      </c>
      <c r="D40" s="10">
        <v>0.385</v>
      </c>
      <c r="E40" s="10">
        <v>0.482</v>
      </c>
      <c r="F40" s="10">
        <v>0.044</v>
      </c>
      <c r="G40" s="12">
        <v>205</v>
      </c>
      <c r="H40" s="10">
        <v>0.777</v>
      </c>
    </row>
    <row r="41" spans="1:8" ht="15" customHeight="1">
      <c r="A41" s="8">
        <v>30</v>
      </c>
      <c r="B41" s="9"/>
      <c r="C41" s="11">
        <v>68.96</v>
      </c>
      <c r="D41" s="10">
        <v>0.231</v>
      </c>
      <c r="E41" s="10">
        <v>0.434</v>
      </c>
      <c r="F41" s="10">
        <v>0.098</v>
      </c>
      <c r="G41" s="12">
        <v>184.8</v>
      </c>
      <c r="H41" s="10">
        <v>0.813</v>
      </c>
    </row>
    <row r="42" spans="1:8" ht="15" customHeight="1">
      <c r="A42" s="8">
        <v>31</v>
      </c>
      <c r="B42" s="9"/>
      <c r="C42" s="11">
        <v>75.55</v>
      </c>
      <c r="D42" s="10">
        <v>0.604</v>
      </c>
      <c r="E42" s="10">
        <v>0.441</v>
      </c>
      <c r="F42" s="10">
        <v>0.098</v>
      </c>
      <c r="G42" s="12">
        <v>225.6</v>
      </c>
      <c r="H42" s="10">
        <v>0.823</v>
      </c>
    </row>
    <row r="43" spans="1:8" ht="15" customHeight="1">
      <c r="A43" s="8">
        <v>32</v>
      </c>
      <c r="B43" s="9"/>
      <c r="C43" s="11">
        <v>261.37</v>
      </c>
      <c r="D43" s="10">
        <v>0.438</v>
      </c>
      <c r="E43" s="10">
        <v>0.46</v>
      </c>
      <c r="F43" s="10">
        <v>0.051</v>
      </c>
      <c r="G43" s="12">
        <v>243.9</v>
      </c>
      <c r="H43" s="10">
        <v>0.842</v>
      </c>
    </row>
    <row r="44" spans="1:8" ht="15" customHeight="1">
      <c r="A44" s="8">
        <v>33</v>
      </c>
      <c r="B44" s="9"/>
      <c r="C44" s="11">
        <v>37.62</v>
      </c>
      <c r="D44" s="10">
        <v>0.452</v>
      </c>
      <c r="E44" s="10">
        <v>0.336</v>
      </c>
      <c r="F44" s="10">
        <v>0.084</v>
      </c>
      <c r="G44" s="12">
        <v>237.2</v>
      </c>
      <c r="H44" s="10">
        <v>0.638</v>
      </c>
    </row>
    <row r="45" spans="1:8" ht="15" customHeight="1">
      <c r="A45" s="8">
        <v>34</v>
      </c>
      <c r="B45" s="9"/>
      <c r="C45" s="11">
        <v>123</v>
      </c>
      <c r="D45" s="10">
        <v>0.602</v>
      </c>
      <c r="E45" s="10">
        <v>0.466</v>
      </c>
      <c r="F45" s="10">
        <v>0.053</v>
      </c>
      <c r="G45" s="12">
        <v>173.9</v>
      </c>
      <c r="H45" s="10">
        <v>0.653</v>
      </c>
    </row>
    <row r="46" spans="1:8" ht="15" customHeight="1">
      <c r="A46" s="8">
        <v>35</v>
      </c>
      <c r="B46" s="9"/>
      <c r="C46" s="11">
        <v>23.78</v>
      </c>
      <c r="D46" s="10">
        <v>0.608</v>
      </c>
      <c r="E46" s="10">
        <v>0.424</v>
      </c>
      <c r="F46" s="10">
        <v>0.181</v>
      </c>
      <c r="G46" s="12">
        <v>194.8</v>
      </c>
      <c r="H46" s="10">
        <v>0.85</v>
      </c>
    </row>
    <row r="47" spans="1:8" ht="15" customHeight="1">
      <c r="A47" s="8">
        <v>36</v>
      </c>
      <c r="B47" s="9"/>
      <c r="C47" s="11">
        <v>43.27</v>
      </c>
      <c r="D47" s="10">
        <v>0.764</v>
      </c>
      <c r="E47" s="10">
        <v>0.386</v>
      </c>
      <c r="F47" s="10">
        <v>0.124</v>
      </c>
      <c r="G47" s="12">
        <v>125.3</v>
      </c>
      <c r="H47" s="10">
        <v>0.788</v>
      </c>
    </row>
    <row r="48" spans="1:8" ht="15" customHeight="1">
      <c r="A48" s="8">
        <v>37</v>
      </c>
      <c r="B48" s="9"/>
      <c r="C48" s="11">
        <v>78.31</v>
      </c>
      <c r="D48" s="10">
        <v>0.749</v>
      </c>
      <c r="E48" s="10">
        <v>0.406</v>
      </c>
      <c r="F48" s="10">
        <v>0.086</v>
      </c>
      <c r="G48" s="12">
        <v>271.6</v>
      </c>
      <c r="H48" s="10">
        <v>0.759</v>
      </c>
    </row>
    <row r="49" spans="1:8" ht="15" customHeight="1">
      <c r="A49" s="8">
        <v>38</v>
      </c>
      <c r="B49" s="9"/>
      <c r="C49" s="11">
        <v>28.14</v>
      </c>
      <c r="D49" s="10">
        <v>0.743</v>
      </c>
      <c r="E49" s="10">
        <v>0.353</v>
      </c>
      <c r="F49" s="10">
        <v>0.115</v>
      </c>
      <c r="G49" s="12">
        <v>258</v>
      </c>
      <c r="H49" s="10">
        <v>0.662</v>
      </c>
    </row>
    <row r="50" spans="1:8" ht="15" customHeight="1">
      <c r="A50" s="8">
        <v>39</v>
      </c>
      <c r="B50" s="9"/>
      <c r="C50" s="11">
        <v>144.23</v>
      </c>
      <c r="D50" s="10">
        <v>0.58</v>
      </c>
      <c r="E50" s="10">
        <v>0.421</v>
      </c>
      <c r="F50" s="10">
        <v>0.085</v>
      </c>
      <c r="G50" s="12">
        <v>120.9</v>
      </c>
      <c r="H50" s="10">
        <v>0.816</v>
      </c>
    </row>
    <row r="51" spans="1:8" ht="15" customHeight="1">
      <c r="A51" s="8">
        <v>40</v>
      </c>
      <c r="B51" s="9"/>
      <c r="C51" s="11">
        <v>143.55</v>
      </c>
      <c r="D51" s="10">
        <v>0.482</v>
      </c>
      <c r="E51" s="10">
        <v>0.422</v>
      </c>
      <c r="F51" s="10">
        <v>0.055</v>
      </c>
      <c r="G51" s="12">
        <v>116.5</v>
      </c>
      <c r="H51" s="10">
        <v>0.832</v>
      </c>
    </row>
    <row r="52" spans="1:8" ht="15" customHeight="1">
      <c r="A52" s="8">
        <v>41</v>
      </c>
      <c r="B52" s="9"/>
      <c r="C52" s="11">
        <v>54.31</v>
      </c>
      <c r="D52" s="10">
        <v>0.61</v>
      </c>
      <c r="E52" s="10">
        <v>0.515</v>
      </c>
      <c r="F52" s="10">
        <v>0.154</v>
      </c>
      <c r="G52" s="12">
        <v>157.8</v>
      </c>
      <c r="H52" s="10">
        <v>0.804</v>
      </c>
    </row>
    <row r="53" spans="1:8" ht="15" customHeight="1">
      <c r="A53" s="8">
        <v>42</v>
      </c>
      <c r="B53" s="9"/>
      <c r="C53" s="11">
        <v>43.34</v>
      </c>
      <c r="D53" s="10">
        <v>0.267</v>
      </c>
      <c r="E53" s="10">
        <v>0.419</v>
      </c>
      <c r="F53" s="10">
        <v>0.106</v>
      </c>
      <c r="G53" s="12">
        <v>132.1</v>
      </c>
      <c r="H53" s="10">
        <v>0.835</v>
      </c>
    </row>
    <row r="54" spans="1:8" ht="15" customHeight="1">
      <c r="A54" s="8">
        <v>43</v>
      </c>
      <c r="B54" s="9"/>
      <c r="C54" s="11">
        <v>24.47</v>
      </c>
      <c r="D54" s="10">
        <v>0.912</v>
      </c>
      <c r="E54" s="10">
        <v>0.339</v>
      </c>
      <c r="F54" s="10">
        <v>0.16</v>
      </c>
      <c r="G54" s="12">
        <v>164.7</v>
      </c>
      <c r="H54" s="10">
        <v>0.836</v>
      </c>
    </row>
    <row r="55" spans="1:8" ht="15" customHeight="1">
      <c r="A55" s="8">
        <v>44</v>
      </c>
      <c r="B55" s="9"/>
      <c r="C55" s="11">
        <v>23.62</v>
      </c>
      <c r="D55" s="10">
        <v>0.147</v>
      </c>
      <c r="E55" s="10">
        <v>0.386</v>
      </c>
      <c r="F55" s="10">
        <v>0.136</v>
      </c>
      <c r="G55" s="12">
        <v>203.6</v>
      </c>
      <c r="H55" s="10">
        <v>0.721</v>
      </c>
    </row>
    <row r="56" spans="1:8" ht="15" customHeight="1">
      <c r="A56" s="8">
        <v>45</v>
      </c>
      <c r="B56" s="9"/>
      <c r="C56" s="11">
        <v>40.87</v>
      </c>
      <c r="D56" s="10">
        <v>0.594</v>
      </c>
      <c r="E56" s="10">
        <v>0.508</v>
      </c>
      <c r="F56" s="10">
        <v>0.13</v>
      </c>
      <c r="G56" s="12">
        <v>141</v>
      </c>
      <c r="H56" s="10">
        <v>0.844</v>
      </c>
    </row>
    <row r="57" spans="1:8" ht="15" customHeight="1">
      <c r="A57" s="8">
        <v>46</v>
      </c>
      <c r="B57" s="9"/>
      <c r="C57" s="11">
        <v>55.53</v>
      </c>
      <c r="D57" s="10">
        <v>0.351</v>
      </c>
      <c r="E57" s="10">
        <v>0.472</v>
      </c>
      <c r="F57" s="10">
        <v>0.125</v>
      </c>
      <c r="G57" s="12">
        <v>293.7</v>
      </c>
      <c r="H57" s="10">
        <v>0.785</v>
      </c>
    </row>
    <row r="58" spans="1:8" ht="15" customHeight="1">
      <c r="A58" s="8">
        <v>47</v>
      </c>
      <c r="B58" s="9"/>
      <c r="C58" s="11">
        <v>28.31</v>
      </c>
      <c r="D58" s="10">
        <v>0.113</v>
      </c>
      <c r="E58" s="10">
        <v>0.389</v>
      </c>
      <c r="F58" s="10">
        <v>0.098</v>
      </c>
      <c r="G58" s="12">
        <v>181.6</v>
      </c>
      <c r="H58" s="10">
        <v>0.719</v>
      </c>
    </row>
    <row r="59" spans="1:8" ht="15" customHeight="1">
      <c r="A59" s="8">
        <v>48</v>
      </c>
      <c r="B59" s="9"/>
      <c r="C59" s="11">
        <v>88.44</v>
      </c>
      <c r="D59" s="10">
        <v>0.377</v>
      </c>
      <c r="E59" s="10">
        <v>0.442</v>
      </c>
      <c r="F59" s="10">
        <v>0.103</v>
      </c>
      <c r="G59" s="12">
        <v>268</v>
      </c>
      <c r="H59" s="10">
        <v>0.807</v>
      </c>
    </row>
    <row r="60" spans="1:8" ht="15" customHeight="1">
      <c r="A60" s="8">
        <v>49</v>
      </c>
      <c r="B60" s="9"/>
      <c r="C60" s="11">
        <v>44.15</v>
      </c>
      <c r="D60" s="10">
        <v>0.297</v>
      </c>
      <c r="E60" s="10">
        <v>0.397</v>
      </c>
      <c r="F60" s="10">
        <v>0.099</v>
      </c>
      <c r="G60" s="12">
        <v>194.1</v>
      </c>
      <c r="H60" s="10">
        <v>0.736</v>
      </c>
    </row>
    <row r="61" spans="1:8" ht="15" customHeight="1">
      <c r="A61" s="8">
        <v>50</v>
      </c>
      <c r="B61" s="9"/>
      <c r="C61" s="11">
        <v>55.28</v>
      </c>
      <c r="D61" s="10">
        <v>0.776</v>
      </c>
      <c r="E61" s="10">
        <v>0.484</v>
      </c>
      <c r="F61" s="10">
        <v>0.114</v>
      </c>
      <c r="G61" s="12">
        <v>151</v>
      </c>
      <c r="H61" s="10">
        <v>0.864</v>
      </c>
    </row>
    <row r="62" spans="1:8" ht="15" customHeight="1">
      <c r="A62" s="13"/>
      <c r="B62" s="13" t="s">
        <v>9</v>
      </c>
      <c r="C62" s="15">
        <f aca="true" t="shared" si="0" ref="C62">AVERAGE(C12:C61)</f>
        <v>69.1838</v>
      </c>
      <c r="D62" s="14">
        <f>AVERAGE(D12:D61)</f>
        <v>0.5053999999999997</v>
      </c>
      <c r="E62" s="14">
        <f>AVERAGE(E12:E61)</f>
        <v>0.43047999999999986</v>
      </c>
      <c r="F62" s="14">
        <f>AVERAGE(F12:F61)</f>
        <v>0.10512</v>
      </c>
      <c r="G62" s="16">
        <f>AVERAGE(G12:G61)</f>
        <v>185.65400000000005</v>
      </c>
      <c r="H62" s="14">
        <f aca="true" t="shared" si="1" ref="H62">AVERAGE(H12:H61)</f>
        <v>0.8035599999999998</v>
      </c>
    </row>
    <row r="63" spans="1:8" ht="15" customHeight="1">
      <c r="A63" s="13"/>
      <c r="B63" s="13" t="s">
        <v>10</v>
      </c>
      <c r="C63" s="15">
        <f aca="true" t="shared" si="2" ref="C63">MAX(C12:C61)</f>
        <v>261.37</v>
      </c>
      <c r="D63" s="14">
        <f>MAX(D12:D61)</f>
        <v>0.964</v>
      </c>
      <c r="E63" s="14">
        <f>MAX(E12:E61)</f>
        <v>0.597</v>
      </c>
      <c r="F63" s="14">
        <f>MAX(F12:F61)</f>
        <v>0.181</v>
      </c>
      <c r="G63" s="16">
        <f>MAX(G12:G61)</f>
        <v>378.6</v>
      </c>
      <c r="H63" s="14">
        <f aca="true" t="shared" si="3" ref="H63">MAX(H12:H61)</f>
        <v>0.878</v>
      </c>
    </row>
    <row r="64" spans="1:8" ht="15" customHeight="1">
      <c r="A64" s="13"/>
      <c r="B64" s="13" t="s">
        <v>11</v>
      </c>
      <c r="C64" s="15">
        <f aca="true" t="shared" si="4" ref="C64">MIN(C12:C61)</f>
        <v>12.36</v>
      </c>
      <c r="D64" s="14">
        <f>MIN(D12:D61)</f>
        <v>0.113</v>
      </c>
      <c r="E64" s="14">
        <f>MIN(E12:E61)</f>
        <v>0.325</v>
      </c>
      <c r="F64" s="14">
        <f>MIN(F12:F61)</f>
        <v>0.044</v>
      </c>
      <c r="G64" s="16">
        <f>MIN(G12:G61)</f>
        <v>83.5</v>
      </c>
      <c r="H64" s="14">
        <f aca="true" t="shared" si="5" ref="H64">MIN(H12:H61)</f>
        <v>0.638</v>
      </c>
    </row>
    <row r="65" spans="1:8" ht="15" customHeight="1">
      <c r="A65" s="13"/>
      <c r="B65" s="13" t="s">
        <v>12</v>
      </c>
      <c r="C65" s="15">
        <f aca="true" t="shared" si="6" ref="C65">MEDIAN(C12:C61)</f>
        <v>55.405</v>
      </c>
      <c r="D65" s="14">
        <f>MEDIAN(D12:D61)</f>
        <v>0.49</v>
      </c>
      <c r="E65" s="14">
        <f>MEDIAN(E12:E61)</f>
        <v>0.4285</v>
      </c>
      <c r="F65" s="14">
        <f>MEDIAN(F12:F61)</f>
        <v>0.103</v>
      </c>
      <c r="G65" s="16">
        <f>MEDIAN(G12:G61)</f>
        <v>175.45</v>
      </c>
      <c r="H65" s="14">
        <f aca="true" t="shared" si="7" ref="H65">MEDIAN(H12:H61)</f>
        <v>0.824</v>
      </c>
    </row>
    <row r="66" spans="1:8" s="19" customFormat="1" ht="66" customHeight="1">
      <c r="A66" s="17" t="s">
        <v>5</v>
      </c>
      <c r="B66" s="18"/>
      <c r="C66" s="17" t="s">
        <v>16</v>
      </c>
      <c r="D66" s="17" t="s">
        <v>6</v>
      </c>
      <c r="E66" s="17" t="s">
        <v>7</v>
      </c>
      <c r="F66" s="17" t="s">
        <v>23</v>
      </c>
      <c r="G66" s="17" t="s">
        <v>8</v>
      </c>
      <c r="H66" s="17" t="s">
        <v>22</v>
      </c>
    </row>
    <row r="67" ht="15" customHeight="1"/>
    <row r="68" spans="1:8" ht="15" customHeight="1">
      <c r="A68" s="2"/>
      <c r="B68" s="3"/>
      <c r="C68" s="22" t="s">
        <v>17</v>
      </c>
      <c r="D68" s="22" t="s">
        <v>18</v>
      </c>
      <c r="E68" s="22"/>
      <c r="F68" s="21" t="s">
        <v>19</v>
      </c>
      <c r="G68" s="22" t="s">
        <v>20</v>
      </c>
      <c r="H68" s="22" t="s">
        <v>21</v>
      </c>
    </row>
    <row r="69" spans="1:8" ht="15" customHeight="1">
      <c r="A69" s="2"/>
      <c r="B69" s="3"/>
      <c r="C69" s="22"/>
      <c r="D69" s="22"/>
      <c r="E69" s="22"/>
      <c r="F69" s="21"/>
      <c r="G69" s="22"/>
      <c r="H69" s="22"/>
    </row>
    <row r="72" spans="1:9" ht="15" customHeight="1">
      <c r="A72" s="2"/>
      <c r="C72" s="20" t="s">
        <v>13</v>
      </c>
      <c r="D72" s="20"/>
      <c r="E72" s="20"/>
      <c r="F72" s="20"/>
      <c r="G72" s="20"/>
      <c r="H72" s="20"/>
      <c r="I72" s="20"/>
    </row>
    <row r="73" spans="1:9" ht="15" customHeight="1">
      <c r="A73" s="2"/>
      <c r="B73" s="3"/>
      <c r="C73" s="20"/>
      <c r="D73" s="20"/>
      <c r="E73" s="20"/>
      <c r="F73" s="20"/>
      <c r="G73" s="20"/>
      <c r="H73" s="20"/>
      <c r="I73" s="20"/>
    </row>
  </sheetData>
  <mergeCells count="12">
    <mergeCell ref="H68:H69"/>
    <mergeCell ref="C72:I73"/>
    <mergeCell ref="F8:F9"/>
    <mergeCell ref="G8:G9"/>
    <mergeCell ref="H8:H9"/>
    <mergeCell ref="C68:C69"/>
    <mergeCell ref="D68:E69"/>
    <mergeCell ref="F68:F69"/>
    <mergeCell ref="C8:C9"/>
    <mergeCell ref="D8:E9"/>
    <mergeCell ref="G68:G69"/>
    <mergeCell ref="D4:J5"/>
  </mergeCells>
  <printOptions/>
  <pageMargins left="0.75" right="0.75" top="1" bottom="1" header="0.5" footer="0.5"/>
  <pageSetup horizontalDpi="600" verticalDpi="6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Sample Service Desk Benchmarking Data from MetricNet</dc:title>
  <dc:subject>Service Desk Benchmarking Data</dc:subject>
  <dc:creator>MetricNet, LLC</dc:creator>
  <cp:keywords>Service Desk, Benchmarking Data</cp:keywords>
  <dc:description/>
  <cp:lastModifiedBy>Angela Irizarry</cp:lastModifiedBy>
  <dcterms:created xsi:type="dcterms:W3CDTF">2017-05-14T20:10:22Z</dcterms:created>
  <dcterms:modified xsi:type="dcterms:W3CDTF">2023-07-06T16:42:26Z</dcterms:modified>
  <cp:category>Service Desk Benchmarking Data</cp:category>
  <cp:version/>
  <cp:contentType/>
  <cp:contentStatus/>
</cp:coreProperties>
</file>